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6300" yWindow="840" windowWidth="23775" windowHeight="10530" tabRatio="796"/>
  </bookViews>
  <sheets>
    <sheet name="9Фп" sheetId="1" r:id="rId1"/>
  </sheets>
  <definedNames>
    <definedName name="Z_500C2F4F_1743_499A_A051_20565DBF52B2_.wvu.PrintArea" localSheetId="0" hidden="1">'9Фп'!$A$1:$H$459</definedName>
    <definedName name="Z_76A1F331_D6DA_41A5_9752_674BEB6453FA_.wvu.PrintArea" localSheetId="0" hidden="1">'9Фп'!$A$1:$H$459</definedName>
    <definedName name="Z_845088E3_4444_44DB_8F7A_1EDC0D836362_.wvu.PrintArea" localSheetId="0" hidden="1">'9Фп'!$A$1:$H$459</definedName>
    <definedName name="Z_B69A432B_5900_4D7E_AFE0_1AE4C74E83F2_.wvu.PrintArea" localSheetId="0" hidden="1">'9Фп'!$A$1:$H$459</definedName>
    <definedName name="_xlnm.Print_Area" localSheetId="0">'9Фп'!$A$1:$H$459</definedName>
  </definedNames>
  <calcPr calcId="145621"/>
  <customWorkbookViews>
    <customWorkbookView name="Клепиков Анатолий Сергеевич - Личное представление" guid="{76A1F331-D6DA-41A5-9752-674BEB6453FA}" mergeInterval="0" personalView="1" maximized="1" windowWidth="1916" windowHeight="855" tabRatio="796" activeSheetId="1"/>
    <customWorkbookView name="Назарова Елена Анатольевна - Личное представление" guid="{845088E3-4444-44DB-8F7A-1EDC0D836362}" mergeInterval="0" personalView="1" maximized="1" xWindow="-8" yWindow="-8" windowWidth="1936" windowHeight="1056" tabRatio="796" activeSheetId="1"/>
    <customWorkbookView name="KimIV - Личное представление" guid="{500C2F4F-1743-499A-A051-20565DBF52B2}" mergeInterval="0" personalView="1" maximized="1" xWindow="1" yWindow="1" windowWidth="1920" windowHeight="850" tabRatio="796" activeSheetId="1"/>
    <customWorkbookView name="Ситнова Наталья Юрьевна - Личное представление" guid="{B69A432B-5900-4D7E-AFE0-1AE4C74E83F2}" mergeInterval="0" personalView="1" maximized="1" windowWidth="1916" windowHeight="775" tabRatio="796" activeSheetId="1"/>
  </customWorkbookViews>
</workbook>
</file>

<file path=xl/calcChain.xml><?xml version="1.0" encoding="utf-8"?>
<calcChain xmlns="http://schemas.openxmlformats.org/spreadsheetml/2006/main">
  <c r="E109" i="1" l="1"/>
  <c r="E96" i="1"/>
  <c r="E160" i="1"/>
  <c r="E165" i="1" s="1"/>
</calcChain>
</file>

<file path=xl/sharedStrings.xml><?xml version="1.0" encoding="utf-8"?>
<sst xmlns="http://schemas.openxmlformats.org/spreadsheetml/2006/main" count="1512" uniqueCount="702">
  <si>
    <t>к приказу Минэнерго России</t>
  </si>
  <si>
    <t>МВт</t>
  </si>
  <si>
    <t>Причины отклонений</t>
  </si>
  <si>
    <t>%</t>
  </si>
  <si>
    <t>Факт</t>
  </si>
  <si>
    <t>4.1</t>
  </si>
  <si>
    <t>4.2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</si>
  <si>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</si>
  <si>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</si>
  <si>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</si>
  <si>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</si>
  <si>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</si>
  <si>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</si>
  <si>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</si>
  <si>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</si>
  <si>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</si>
  <si>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</si>
  <si>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</si>
  <si>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</si>
  <si>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</si>
  <si>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</si>
  <si>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</si>
  <si>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</si>
  <si>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</si>
  <si>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</si>
  <si>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</si>
  <si>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</si>
  <si>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</si>
  <si>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</si>
  <si>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</si>
  <si>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</si>
  <si>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 xml:space="preserve">                          полное наименование субъекта электроэнергетики</t>
  </si>
  <si>
    <t>№ п/п</t>
  </si>
  <si>
    <t>Показатель</t>
  </si>
  <si>
    <t>I</t>
  </si>
  <si>
    <t>1.1</t>
  </si>
  <si>
    <t>Прибыль, направляемая на инвестиции, в том числе:</t>
  </si>
  <si>
    <t>1.1.1</t>
  </si>
  <si>
    <t>1.1.1.1</t>
  </si>
  <si>
    <t>производство и поставка электрической энергии и мощности</t>
  </si>
  <si>
    <t>1.1.1.2</t>
  </si>
  <si>
    <t>оказание услуг по передаче электрической энергии</t>
  </si>
  <si>
    <t>1.1.1.3</t>
  </si>
  <si>
    <t>реализация электрической энергии и мощности</t>
  </si>
  <si>
    <t>1.1.1.4</t>
  </si>
  <si>
    <t>1.1.1.5</t>
  </si>
  <si>
    <t>1.1.1.6</t>
  </si>
  <si>
    <t>1.1.1.7</t>
  </si>
  <si>
    <t xml:space="preserve">в части управления технологическими режимами </t>
  </si>
  <si>
    <t>в части обеспечения надежности</t>
  </si>
  <si>
    <t>1.1.2</t>
  </si>
  <si>
    <t>1.1.3</t>
  </si>
  <si>
    <t>от технологического присоединения потребителей</t>
  </si>
  <si>
    <t>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</si>
  <si>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</si>
  <si>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</si>
  <si>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</si>
  <si>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</si>
  <si>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</si>
  <si>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</si>
  <si>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</si>
  <si>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</si>
  <si>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</si>
  <si>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</si>
  <si>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</si>
  <si>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1.2.3</t>
  </si>
  <si>
    <t>недоиспользованная амортизация прошлых лет всего, в том числе:</t>
  </si>
  <si>
    <t>1.2.3.1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</si>
  <si>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</si>
  <si>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</si>
  <si>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</si>
  <si>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</si>
  <si>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</si>
  <si>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</si>
  <si>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</si>
  <si>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</si>
  <si>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1.3</t>
  </si>
  <si>
    <t>1.4</t>
  </si>
  <si>
    <t>1.4.1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</si>
  <si>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</si>
  <si>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</si>
  <si>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</si>
  <si>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</si>
  <si>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</si>
  <si>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</si>
  <si>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</si>
  <si>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</si>
  <si>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</si>
  <si>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</si>
  <si>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</si>
  <si>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</si>
  <si>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</si>
  <si>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</si>
  <si>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</si>
  <si>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</si>
  <si>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</si>
  <si>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</si>
  <si>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</si>
  <si>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</si>
  <si>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</si>
  <si>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</si>
  <si>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</si>
  <si>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</si>
  <si>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</si>
  <si>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 xml:space="preserve">1. Финансово-экономическая модель деятельности субъекта электроэнергетики </t>
  </si>
  <si>
    <t>Ед. изм.</t>
  </si>
  <si>
    <t>БЮДЖЕТ ДОХОДОВ И РАСХОДОВ</t>
  </si>
  <si>
    <t>Выручка от реализации товаров (работ, услуг) всего, в том числе*:</t>
  </si>
  <si>
    <t xml:space="preserve">Производство и поставка электрической энергии и мощности всего, в том числе: 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</si>
  <si>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</si>
  <si>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</si>
  <si>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</si>
  <si>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</si>
  <si>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</si>
  <si>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</si>
  <si>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</si>
  <si>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</si>
  <si>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</si>
  <si>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</si>
  <si>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</si>
  <si>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</si>
  <si>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</si>
  <si>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</si>
  <si>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</si>
  <si>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1.8.2</t>
  </si>
  <si>
    <t>1.9</t>
  </si>
  <si>
    <t>Прочая деятельность</t>
  </si>
  <si>
    <t>Себестоимость товаров (работ, услуг), коммерческие и управленческие расходы всего, в том числе:</t>
  </si>
  <si>
    <t>2.1.1</t>
  </si>
  <si>
    <t>2.1.2</t>
  </si>
  <si>
    <t>2.1.3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</si>
  <si>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</si>
  <si>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</si>
  <si>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</si>
  <si>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</si>
  <si>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</si>
  <si>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</si>
  <si>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</si>
  <si>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</si>
  <si>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</si>
  <si>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</si>
  <si>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</si>
  <si>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</si>
  <si>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</si>
  <si>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</si>
  <si>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</si>
  <si>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</si>
  <si>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</si>
  <si>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</si>
  <si>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</si>
  <si>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</si>
  <si>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</si>
  <si>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</si>
  <si>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</si>
  <si>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</si>
  <si>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</si>
  <si>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</si>
  <si>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</si>
  <si>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</si>
  <si>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</si>
  <si>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</si>
  <si>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</si>
  <si>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</si>
  <si>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</si>
  <si>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</si>
  <si>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</si>
  <si>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</si>
  <si>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</si>
  <si>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налог на имущество организации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</si>
  <si>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</si>
  <si>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</si>
  <si>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</si>
  <si>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</si>
  <si>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</si>
  <si>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</si>
  <si>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</si>
  <si>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</si>
  <si>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</si>
  <si>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</si>
  <si>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</si>
  <si>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</si>
  <si>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</si>
  <si>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</si>
  <si>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</si>
  <si>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</si>
  <si>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</si>
  <si>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</si>
  <si>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</si>
  <si>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</si>
  <si>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</si>
  <si>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</si>
  <si>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</si>
  <si>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</si>
  <si>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</si>
  <si>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</si>
  <si>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</si>
  <si>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</si>
  <si>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</si>
  <si>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</si>
  <si>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</si>
  <si>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</si>
  <si>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</si>
  <si>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</si>
  <si>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– строка 4.2)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</si>
  <si>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</si>
  <si>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</si>
  <si>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</si>
  <si>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</si>
  <si>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</si>
  <si>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</si>
  <si>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</si>
  <si>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</si>
  <si>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</si>
  <si>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</si>
  <si>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</si>
  <si>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</si>
  <si>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</si>
  <si>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</si>
  <si>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</si>
  <si>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</si>
  <si>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</si>
  <si>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</si>
  <si>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 xml:space="preserve"> по сомнительным долгам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</si>
  <si>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</si>
  <si>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</si>
  <si>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</si>
  <si>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</si>
  <si>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</si>
  <si>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</si>
  <si>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</si>
  <si>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</si>
  <si>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</si>
  <si>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</si>
  <si>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</si>
  <si>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</si>
  <si>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</si>
  <si>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</si>
  <si>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</si>
  <si>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</si>
  <si>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</si>
  <si>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6.1.1</t>
  </si>
  <si>
    <t>6.1.2</t>
  </si>
  <si>
    <t>6.1.3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</si>
  <si>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</si>
  <si>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</si>
  <si>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</si>
  <si>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</si>
  <si>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</si>
  <si>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</si>
  <si>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</si>
  <si>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</si>
  <si>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</si>
  <si>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</si>
  <si>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</si>
  <si>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в части управления технологическими режимами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</si>
  <si>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</si>
  <si>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</si>
  <si>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</si>
  <si>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</si>
  <si>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</si>
  <si>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7.1.1</t>
  </si>
  <si>
    <t>7.1.2</t>
  </si>
  <si>
    <t>7.1.3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</si>
  <si>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</si>
  <si>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</si>
  <si>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</si>
  <si>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</si>
  <si>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</si>
  <si>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</si>
  <si>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</si>
  <si>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</si>
  <si>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</si>
  <si>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На инвестиции</t>
  </si>
  <si>
    <t>Резервный фонд</t>
  </si>
  <si>
    <t>Выплата дивидендов</t>
  </si>
  <si>
    <t>Остаток на развитие</t>
  </si>
  <si>
    <t>IX</t>
  </si>
  <si>
    <t>-</t>
  </si>
  <si>
    <t>Прибыль до налогообложения без учета процентов к уплате и амортизации (строкаV + строка 4.2.2 + строка II.IV)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</si>
  <si>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</si>
  <si>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</si>
  <si>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</si>
  <si>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</si>
  <si>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</si>
  <si>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</si>
  <si>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</si>
  <si>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</si>
  <si>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</si>
  <si>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</si>
  <si>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10.1.1</t>
  </si>
  <si>
    <t>10.1.2</t>
  </si>
  <si>
    <t>10.1.3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</si>
  <si>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</si>
  <si>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</si>
  <si>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</si>
  <si>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</si>
  <si>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</si>
  <si>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</si>
  <si>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</si>
  <si>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</si>
  <si>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</si>
  <si>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</si>
  <si>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</si>
  <si>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</si>
  <si>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</si>
  <si>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</si>
  <si>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</si>
  <si>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</si>
  <si>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</si>
  <si>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</si>
  <si>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</si>
  <si>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</si>
  <si>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на оптовом рынке электрической энергии и мощности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</si>
  <si>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</si>
  <si>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</si>
  <si>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</si>
  <si>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</si>
  <si>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</si>
  <si>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</si>
  <si>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</si>
  <si>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</si>
  <si>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</si>
  <si>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</si>
  <si>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</si>
  <si>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</si>
  <si>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</si>
  <si>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</si>
  <si>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</si>
  <si>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</si>
  <si>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</si>
  <si>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</si>
  <si>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</si>
  <si>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</si>
  <si>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</si>
  <si>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</si>
  <si>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</si>
  <si>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</si>
  <si>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</si>
  <si>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</si>
  <si>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</si>
  <si>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</si>
  <si>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</si>
  <si>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</si>
  <si>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</si>
  <si>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</si>
  <si>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</si>
  <si>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 xml:space="preserve">Поступления по заключенным инвестиционным соглашениям, в том числе 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</si>
  <si>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</si>
  <si>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</si>
  <si>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</si>
  <si>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</si>
  <si>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</si>
  <si>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</si>
  <si>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</si>
  <si>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</si>
  <si>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</si>
  <si>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</si>
  <si>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</si>
  <si>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</si>
  <si>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</si>
  <si>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</si>
  <si>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</si>
  <si>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</si>
  <si>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</si>
  <si>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</si>
  <si>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</si>
  <si>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</si>
  <si>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</si>
  <si>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</si>
  <si>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</si>
  <si>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</si>
  <si>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</si>
  <si>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</si>
  <si>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</si>
  <si>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</si>
  <si>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</si>
  <si>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</si>
  <si>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</si>
  <si>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</si>
  <si>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</si>
  <si>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</si>
  <si>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</si>
  <si>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</si>
  <si>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</si>
  <si>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</si>
  <si>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</si>
  <si>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</si>
  <si>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на рефинансирование кредитов и займов</t>
  </si>
  <si>
    <t>14.3</t>
  </si>
  <si>
    <t>Поступления от эмиссии акций**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</si>
  <si>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</si>
  <si>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</si>
  <si>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</si>
  <si>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</si>
  <si>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</si>
  <si>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</si>
  <si>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</si>
  <si>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</si>
  <si>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</si>
  <si>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</si>
  <si>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</si>
  <si>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</si>
  <si>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</si>
  <si>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</si>
  <si>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</si>
  <si>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</si>
  <si>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</si>
  <si>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</si>
  <si>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15.1.3</t>
  </si>
  <si>
    <t>15.2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</si>
  <si>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</si>
  <si>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</si>
  <si>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</si>
  <si>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X-строка XI) всего, в том числе:</t>
  </si>
  <si>
    <t>XVII</t>
  </si>
  <si>
    <t xml:space="preserve">Сальдо денежных средств по инвестиционным операциям всего (строка XII-строка XIII), всего в том числе 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</si>
  <si>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</si>
  <si>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</si>
  <si>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</si>
  <si>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</si>
  <si>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</si>
  <si>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XIV-строка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</si>
  <si>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</si>
  <si>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</si>
  <si>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</si>
  <si>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</si>
  <si>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</si>
  <si>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</si>
  <si>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</si>
  <si>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XVI+строка XVII+строка XVIII+строка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</si>
  <si>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</si>
  <si>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</si>
  <si>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</si>
  <si>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</si>
  <si>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</si>
  <si>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23.1</t>
  </si>
  <si>
    <t>Дебиторская задолженность на конец периода всего, в том числе:</t>
  </si>
  <si>
    <t>23.1.1</t>
  </si>
  <si>
    <t xml:space="preserve">производство и поставка электрической энергии и мощности всего, в том числе: </t>
  </si>
  <si>
    <t>23.1.1.а</t>
  </si>
  <si>
    <t>из нее просроченная</t>
  </si>
  <si>
    <t>23.1.1.1</t>
  </si>
  <si>
    <t>производство и поставка электрической энергии на оптовом рынке электрической энергиии и мощности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</si>
  <si>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</si>
  <si>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</si>
  <si>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</si>
  <si>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</si>
  <si>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</si>
  <si>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</si>
  <si>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</si>
  <si>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</si>
  <si>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</si>
  <si>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</si>
  <si>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</si>
  <si>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</si>
  <si>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</si>
  <si>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</si>
  <si>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</si>
  <si>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</si>
  <si>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</si>
  <si>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</si>
  <si>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</si>
  <si>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</si>
  <si>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</si>
  <si>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</si>
  <si>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</si>
  <si>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</si>
  <si>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</si>
  <si>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</si>
  <si>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</si>
  <si>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</si>
  <si>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</si>
  <si>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</si>
  <si>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</si>
  <si>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</si>
  <si>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</si>
  <si>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</si>
  <si>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</si>
  <si>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</si>
  <si>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</si>
  <si>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</si>
  <si>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</si>
  <si>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</si>
  <si>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</si>
  <si>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</si>
  <si>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</si>
  <si>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</si>
  <si>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</si>
  <si>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</si>
  <si>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</si>
  <si>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</si>
  <si>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</si>
  <si>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</si>
  <si>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</si>
  <si>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</si>
  <si>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</si>
  <si>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</si>
  <si>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</si>
  <si>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</si>
  <si>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</si>
  <si>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</si>
  <si>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 xml:space="preserve">по обязательствам перед поставщиками и подрядчиками по исполнению инвестиционной программы 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</si>
  <si>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</si>
  <si>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</si>
  <si>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</si>
  <si>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</si>
  <si>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</si>
  <si>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</si>
  <si>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</si>
  <si>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</si>
  <si>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</si>
  <si>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</si>
  <si>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</si>
  <si>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</si>
  <si>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</si>
  <si>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</si>
  <si>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</si>
  <si>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</si>
  <si>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</si>
  <si>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</si>
  <si>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</si>
  <si>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</si>
  <si>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</si>
  <si>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</si>
  <si>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</si>
  <si>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</si>
  <si>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</si>
  <si>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</si>
  <si>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</si>
  <si>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</si>
  <si>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</si>
  <si>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</si>
  <si>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</si>
  <si>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x</t>
  </si>
  <si>
    <t>24.1</t>
  </si>
  <si>
    <t>Установленная электрическая мощность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</si>
  <si>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</si>
  <si>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</si>
  <si>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</si>
  <si>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</si>
  <si>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</si>
  <si>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</si>
  <si>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</si>
  <si>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</si>
  <si>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</si>
  <si>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</si>
  <si>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</si>
  <si>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</si>
  <si>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</si>
  <si>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</si>
  <si>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</si>
  <si>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</si>
  <si>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</si>
  <si>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</si>
  <si>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</si>
  <si>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</si>
  <si>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</si>
  <si>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</si>
  <si>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</si>
  <si>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</si>
  <si>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</si>
  <si>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</si>
  <si>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</si>
  <si>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</si>
  <si>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</si>
  <si>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</si>
  <si>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</si>
  <si>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</si>
  <si>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</si>
  <si>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</si>
  <si>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</si>
  <si>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</si>
  <si>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</si>
  <si>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</si>
  <si>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</si>
  <si>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</si>
  <si>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</si>
  <si>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</si>
  <si>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</si>
  <si>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</si>
  <si>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</si>
  <si>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</si>
  <si>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</si>
  <si>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</si>
  <si>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</si>
  <si>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</si>
  <si>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</si>
  <si>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</si>
  <si>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</si>
  <si>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</si>
  <si>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Неободимая валовая выручка сетевой организации в части содержания (строка 1.3-строка 2.2.1-строка 2.2.2-строка 2.1.2.1.1)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</si>
  <si>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</si>
  <si>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</si>
  <si>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</si>
  <si>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</si>
  <si>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</si>
  <si>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</si>
  <si>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</si>
  <si>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</si>
  <si>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</si>
  <si>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</si>
  <si>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</si>
  <si>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</si>
  <si>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</si>
  <si>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</si>
  <si>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</si>
  <si>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</si>
  <si>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</si>
  <si>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</si>
  <si>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</si>
  <si>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</si>
  <si>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</si>
  <si>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</si>
  <si>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</si>
  <si>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</si>
  <si>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</si>
  <si>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</si>
  <si>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</si>
  <si>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</si>
  <si>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</si>
  <si>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 xml:space="preserve"> в части управления технологическими режимами </t>
  </si>
  <si>
    <t>27.3.2</t>
  </si>
  <si>
    <t>XXVIII</t>
  </si>
  <si>
    <t>Среднесписочная численность работников</t>
  </si>
  <si>
    <t xml:space="preserve">2 Источники финансирования инвестиционной программы субъекта электроэнергетики </t>
  </si>
  <si>
    <t>Источники финансирования инвестиционной программы всего (строка I+строка II) всего, в том числе::</t>
  </si>
  <si>
    <t>Собственные средства всего, в том числе: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</si>
  <si>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</si>
  <si>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</si>
  <si>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1.1.1.1.1</t>
  </si>
  <si>
    <t>1.1.1.1.2</t>
  </si>
  <si>
    <t>1.1.1.1.3</t>
  </si>
  <si>
    <t>производства и поставки тепловой энергии (мощности)</t>
  </si>
  <si>
    <t>оказания услуг по передаче электрической энергии</t>
  </si>
  <si>
    <t>оказания услуг по передаче тепловой энергии, теплоносителя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</si>
  <si>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</si>
  <si>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</si>
  <si>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</si>
  <si>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</si>
  <si>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</si>
  <si>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</si>
  <si>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1.1.1.5.2.а</t>
  </si>
  <si>
    <t>реализации электрической энергии и мощности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</si>
  <si>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</si>
  <si>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</si>
  <si>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</si>
  <si>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</si>
  <si>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</si>
  <si>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</si>
  <si>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</si>
  <si>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</si>
  <si>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</si>
  <si>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</si>
  <si>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</si>
  <si>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1.2.1.1.1</t>
  </si>
  <si>
    <t>1.2.1.1.2</t>
  </si>
  <si>
    <t>1.2.1.1.3</t>
  </si>
  <si>
    <t>прочая текущая амортизация</t>
  </si>
  <si>
    <t>1.2.3.1.1</t>
  </si>
  <si>
    <t>1.2.3.1.2.</t>
  </si>
  <si>
    <t>1.2.3.1.2</t>
  </si>
  <si>
    <t>Возврат налога на добавленную стоимость****</t>
  </si>
  <si>
    <t>Прочие собственные средства всего, в том числе:</t>
  </si>
  <si>
    <t>средства от эмиссии акций</t>
  </si>
  <si>
    <t>Вексели</t>
  </si>
  <si>
    <t>3.1.</t>
  </si>
  <si>
    <t xml:space="preserve"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 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</si>
  <si>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</si>
  <si>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</si>
  <si>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</si>
  <si>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</si>
  <si>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</si>
  <si>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</si>
  <si>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</si>
  <si>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</si>
  <si>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</si>
  <si>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</si>
  <si>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</si>
  <si>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 xml:space="preserve">*в строках, содержащих слова "всего, в том числе" указывается сумма нижерасположенных строк соответствующего раздела (подраздела) 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</si>
  <si>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</t>
  </si>
  <si>
    <t xml:space="preserve">*** указывается на основании заключенных договоров на оказание услуг по передаче электрической энергии </t>
  </si>
  <si>
    <t>**** указываются денежные средства в виде положительного сальдо от налога на добаленную стоимость к уплате и налога на добаленную стоимость к возврату, рассчитанные с учетом налогового вычета, в том числе связанного с капитальными вложениями</t>
  </si>
  <si>
    <t xml:space="preserve">***** указывается суммарно стоимость оказынных субъекту электроэнергетики услуг: 
по оперативно-диспетчерскому управлению в электроэнергетике;
по организации оптовой торговли электрической энергией, мощностью и иными допущенными к обращению на оптовом рынке товарами и услугами;
по расчету требований и обязательств участников оптового рынка
</t>
  </si>
  <si>
    <t>Отчетный год N</t>
  </si>
  <si>
    <t>6</t>
  </si>
  <si>
    <t>Отклонения от плановых значений года N</t>
  </si>
  <si>
    <t>в процентах, %</t>
  </si>
  <si>
    <t xml:space="preserve">План </t>
  </si>
  <si>
    <t>в ед. измерений</t>
  </si>
  <si>
    <t>Приложение № 9</t>
  </si>
  <si>
    <t>Утвержденные плановые значения показателей приведены в соответствии с с__________________________________________________</t>
  </si>
  <si>
    <t>от « 25 » апреля 2018 г. № 320</t>
  </si>
  <si>
    <t>млн. рублей</t>
  </si>
  <si>
    <t>чел.</t>
  </si>
  <si>
    <t>Форма 9. Отчет об исполнении финансового плана субъекта электроэнергетики</t>
  </si>
  <si>
    <t>Отчетный год 2018</t>
  </si>
  <si>
    <t>Отклонение от плановых значений года 2018</t>
  </si>
  <si>
    <r>
      <t xml:space="preserve">Инвестиционная программа </t>
    </r>
    <r>
      <rPr>
        <u/>
        <sz val="14"/>
        <color theme="1"/>
        <rFont val="Times New Roman"/>
        <family val="1"/>
        <charset val="204"/>
      </rPr>
      <t>ОАО "Иркутская электросетевая компания"</t>
    </r>
  </si>
  <si>
    <r>
      <t xml:space="preserve">                    Год раскрытия (предоставления) информации: </t>
    </r>
    <r>
      <rPr>
        <u/>
        <sz val="14"/>
        <color theme="1"/>
        <rFont val="Times New Roman"/>
        <family val="1"/>
        <charset val="204"/>
      </rPr>
      <t>2018 год</t>
    </r>
  </si>
  <si>
    <r>
      <t xml:space="preserve">Субъект Российской Федерации: </t>
    </r>
    <r>
      <rPr>
        <u/>
        <sz val="14"/>
        <color theme="1"/>
        <rFont val="Times New Roman"/>
        <family val="1"/>
        <charset val="204"/>
      </rPr>
      <t>город Иркутск</t>
    </r>
  </si>
  <si>
    <t>нд</t>
  </si>
  <si>
    <t xml:space="preserve">    реквизиты решения органа исполнительной власти, утвердившего инвестиционную программу Приказ Минэнерго России от 25.11.2014 г. № 861  «Об утверждении инвестиционной программы ОАО «Иркутская электросетевая компания» на 2015 – 2019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</si>
</sst>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46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sz val="10"/>
      <name val="Times New Roman"/>
      <family val="1"/>
      <charset val="204"/>
    </font>
    <font>
      <sz val="10"/>
      <name val="Times New Roman CY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0"/>
      <name val="Times New Roman CYR"/>
    </font>
    <font>
      <sz val="14"/>
      <name val="Times New Roman CYR"/>
      <charset val="204"/>
    </font>
    <font>
      <sz val="12"/>
      <name val="Times New Roman CYR"/>
    </font>
    <font>
      <i/>
      <sz val="10"/>
      <name val="Times New Roman"/>
      <family val="1"/>
      <charset val="204"/>
    </font>
    <font>
      <sz val="18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2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8" fillId="0" borderId="0"/>
    <xf numFmtId="0" fontId="29" fillId="0" borderId="0"/>
    <xf numFmtId="0" fontId="29" fillId="0" borderId="0"/>
    <xf numFmtId="164" fontId="8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0" fontId="6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4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5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150">
    <xf numFmtId="0" fontId="0" fillId="0" borderId="0" xfId="0"/>
    <xf numFmtId="0" fontId="30" fillId="0" borderId="0" xfId="37" applyFont="1" applyAlignment="1">
      <alignment horizontal="right"/>
    </xf>
    <xf numFmtId="49" fontId="36" fillId="24" borderId="0" xfId="56" applyNumberFormat="1" applyFont="1" applyFill="1" applyAlignment="1">
      <alignment horizontal="center" vertical="center"/>
    </xf>
    <xf numFmtId="0" fontId="9" fillId="24" borderId="0" xfId="56" applyFont="1" applyFill="1" applyAlignment="1">
      <alignment wrapText="1"/>
    </xf>
    <xf numFmtId="0" fontId="36" fillId="24" borderId="0" xfId="56" applyFont="1" applyFill="1" applyAlignment="1">
      <alignment horizontal="center" vertical="center" wrapText="1"/>
    </xf>
    <xf numFmtId="0" fontId="9" fillId="24" borderId="0" xfId="56" applyFont="1" applyFill="1" applyAlignment="1">
      <alignment horizontal="center" vertical="center" wrapText="1"/>
    </xf>
    <xf numFmtId="0" fontId="9" fillId="24" borderId="0" xfId="56" applyFont="1" applyFill="1"/>
    <xf numFmtId="0" fontId="31" fillId="24" borderId="0" xfId="0" applyFont="1" applyFill="1" applyAlignment="1">
      <alignment horizontal="right" vertical="center"/>
    </xf>
    <xf numFmtId="0" fontId="33" fillId="24" borderId="0" xfId="0" applyFont="1" applyFill="1" applyAlignment="1">
      <alignment horizontal="center" vertical="top"/>
    </xf>
    <xf numFmtId="0" fontId="31" fillId="24" borderId="0" xfId="0" applyFont="1" applyFill="1" applyAlignment="1">
      <alignment horizontal="justify" vertical="center"/>
    </xf>
    <xf numFmtId="0" fontId="40" fillId="0" borderId="24" xfId="56" applyFont="1" applyFill="1" applyBorder="1" applyAlignment="1">
      <alignment horizontal="center" vertical="center" wrapText="1"/>
    </xf>
    <xf numFmtId="0" fontId="9" fillId="24" borderId="0" xfId="56" applyFont="1" applyFill="1" applyAlignment="1">
      <alignment vertical="center"/>
    </xf>
    <xf numFmtId="49" fontId="36" fillId="0" borderId="17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 wrapText="1"/>
    </xf>
    <xf numFmtId="0" fontId="36" fillId="0" borderId="19" xfId="56" applyFont="1" applyFill="1" applyBorder="1" applyAlignment="1">
      <alignment horizontal="center" vertical="center"/>
    </xf>
    <xf numFmtId="0" fontId="36" fillId="0" borderId="28" xfId="56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164" fontId="9" fillId="0" borderId="18" xfId="621" applyNumberFormat="1" applyFont="1" applyFill="1" applyBorder="1" applyAlignment="1">
      <alignment horizontal="center" vertical="center"/>
    </xf>
    <xf numFmtId="49" fontId="36" fillId="0" borderId="21" xfId="0" applyNumberFormat="1" applyFont="1" applyFill="1" applyBorder="1" applyAlignment="1">
      <alignment horizontal="center" vertical="center"/>
    </xf>
    <xf numFmtId="0" fontId="9" fillId="0" borderId="10" xfId="56" applyFont="1" applyFill="1" applyBorder="1" applyAlignment="1">
      <alignment horizontal="left" vertical="center" indent="1"/>
    </xf>
    <xf numFmtId="0" fontId="36" fillId="0" borderId="22" xfId="56" applyFont="1" applyFill="1" applyBorder="1" applyAlignment="1">
      <alignment horizontal="center" vertical="center"/>
    </xf>
    <xf numFmtId="0" fontId="36" fillId="0" borderId="16" xfId="56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164" fontId="9" fillId="0" borderId="10" xfId="621" applyNumberFormat="1" applyFont="1" applyFill="1" applyBorder="1" applyAlignment="1">
      <alignment horizontal="center" vertical="center"/>
    </xf>
    <xf numFmtId="0" fontId="9" fillId="0" borderId="10" xfId="56" applyFont="1" applyFill="1" applyBorder="1" applyAlignment="1">
      <alignment horizontal="left" vertical="center" wrapText="1" indent="1"/>
    </xf>
    <xf numFmtId="0" fontId="9" fillId="0" borderId="10" xfId="56" applyFont="1" applyFill="1" applyBorder="1" applyAlignment="1">
      <alignment horizontal="left" vertical="center" indent="3"/>
    </xf>
    <xf numFmtId="0" fontId="9" fillId="0" borderId="10" xfId="56" applyFont="1" applyFill="1" applyBorder="1" applyAlignment="1">
      <alignment horizontal="left" vertical="center" wrapText="1" indent="3"/>
    </xf>
    <xf numFmtId="0" fontId="9" fillId="0" borderId="10" xfId="0" applyFont="1" applyFill="1" applyBorder="1" applyAlignment="1">
      <alignment horizontal="left" vertical="center" wrapText="1" indent="1"/>
    </xf>
    <xf numFmtId="0" fontId="9" fillId="0" borderId="10" xfId="56" applyFont="1" applyFill="1" applyBorder="1" applyAlignment="1">
      <alignment horizontal="left" vertical="center" wrapText="1" indent="5"/>
    </xf>
    <xf numFmtId="0" fontId="9" fillId="0" borderId="10" xfId="0" applyFont="1" applyFill="1" applyBorder="1" applyAlignment="1">
      <alignment horizontal="left" vertical="center" wrapText="1" indent="7"/>
    </xf>
    <xf numFmtId="49" fontId="36" fillId="0" borderId="29" xfId="0" applyNumberFormat="1" applyFont="1" applyFill="1" applyBorder="1" applyAlignment="1">
      <alignment horizontal="center" vertical="center"/>
    </xf>
    <xf numFmtId="0" fontId="9" fillId="0" borderId="11" xfId="56" applyFont="1" applyFill="1" applyBorder="1" applyAlignment="1">
      <alignment horizontal="left" vertical="center" indent="3"/>
    </xf>
    <xf numFmtId="0" fontId="36" fillId="0" borderId="30" xfId="56" applyFont="1" applyFill="1" applyBorder="1" applyAlignment="1">
      <alignment horizontal="center" vertical="center"/>
    </xf>
    <xf numFmtId="0" fontId="36" fillId="0" borderId="13" xfId="56" applyFont="1" applyFill="1" applyBorder="1" applyAlignment="1">
      <alignment horizontal="center" vertical="center"/>
    </xf>
    <xf numFmtId="0" fontId="9" fillId="24" borderId="18" xfId="0" applyFont="1" applyFill="1" applyBorder="1" applyAlignment="1">
      <alignment horizontal="left" vertical="center" wrapText="1" indent="1"/>
    </xf>
    <xf numFmtId="49" fontId="36" fillId="0" borderId="31" xfId="0" applyNumberFormat="1" applyFont="1" applyFill="1" applyBorder="1" applyAlignment="1">
      <alignment horizontal="center" vertical="center"/>
    </xf>
    <xf numFmtId="0" fontId="9" fillId="0" borderId="24" xfId="56" applyFont="1" applyFill="1" applyBorder="1" applyAlignment="1">
      <alignment horizontal="left" vertical="center" indent="3"/>
    </xf>
    <xf numFmtId="0" fontId="36" fillId="0" borderId="23" xfId="56" applyFont="1" applyFill="1" applyBorder="1" applyAlignment="1">
      <alignment horizontal="center" vertical="center"/>
    </xf>
    <xf numFmtId="0" fontId="36" fillId="0" borderId="32" xfId="56" applyFont="1" applyFill="1" applyBorder="1" applyAlignment="1">
      <alignment horizontal="center" vertical="center"/>
    </xf>
    <xf numFmtId="49" fontId="36" fillId="0" borderId="33" xfId="0" applyNumberFormat="1" applyFont="1" applyFill="1" applyBorder="1" applyAlignment="1">
      <alignment horizontal="center" vertical="center"/>
    </xf>
    <xf numFmtId="0" fontId="36" fillId="0" borderId="34" xfId="56" applyFont="1" applyFill="1" applyBorder="1" applyAlignment="1">
      <alignment horizontal="center" vertical="center"/>
    </xf>
    <xf numFmtId="0" fontId="36" fillId="0" borderId="15" xfId="56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left" vertical="center" wrapText="1" indent="1"/>
    </xf>
    <xf numFmtId="0" fontId="9" fillId="0" borderId="12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0" xfId="56" applyFont="1" applyFill="1" applyBorder="1" applyAlignment="1">
      <alignment horizontal="left" vertical="center" indent="5"/>
    </xf>
    <xf numFmtId="0" fontId="9" fillId="0" borderId="24" xfId="56" applyFont="1" applyFill="1" applyBorder="1" applyAlignment="1">
      <alignment horizontal="left" vertical="center" indent="5"/>
    </xf>
    <xf numFmtId="0" fontId="9" fillId="0" borderId="24" xfId="0" applyFont="1" applyFill="1" applyBorder="1" applyAlignment="1">
      <alignment vertical="center" wrapText="1"/>
    </xf>
    <xf numFmtId="164" fontId="9" fillId="0" borderId="23" xfId="621" applyNumberFormat="1" applyFont="1" applyFill="1" applyBorder="1" applyAlignment="1">
      <alignment horizontal="center" vertical="center"/>
    </xf>
    <xf numFmtId="0" fontId="36" fillId="0" borderId="22" xfId="56" applyFont="1" applyFill="1" applyBorder="1" applyAlignment="1">
      <alignment horizontal="center" vertical="center" wrapText="1"/>
    </xf>
    <xf numFmtId="49" fontId="40" fillId="0" borderId="31" xfId="56" applyNumberFormat="1" applyFont="1" applyFill="1" applyBorder="1" applyAlignment="1">
      <alignment horizontal="center" vertical="center"/>
    </xf>
    <xf numFmtId="0" fontId="40" fillId="0" borderId="23" xfId="56" applyFont="1" applyFill="1" applyBorder="1" applyAlignment="1">
      <alignment horizontal="center" vertical="center" wrapText="1"/>
    </xf>
    <xf numFmtId="0" fontId="40" fillId="0" borderId="32" xfId="56" applyFont="1" applyFill="1" applyBorder="1" applyAlignment="1">
      <alignment horizontal="center" vertical="center" wrapText="1"/>
    </xf>
    <xf numFmtId="0" fontId="40" fillId="0" borderId="24" xfId="56" applyFont="1" applyFill="1" applyBorder="1" applyAlignment="1">
      <alignment horizontal="center" vertical="center"/>
    </xf>
    <xf numFmtId="0" fontId="43" fillId="0" borderId="23" xfId="56" applyFont="1" applyFill="1" applyBorder="1" applyAlignment="1">
      <alignment horizontal="center" vertical="center"/>
    </xf>
    <xf numFmtId="0" fontId="30" fillId="0" borderId="12" xfId="56" applyFont="1" applyFill="1" applyBorder="1" applyAlignment="1">
      <alignment horizontal="center" vertical="center" wrapText="1"/>
    </xf>
    <xf numFmtId="164" fontId="9" fillId="0" borderId="12" xfId="56" applyNumberFormat="1" applyFont="1" applyFill="1" applyBorder="1" applyAlignment="1">
      <alignment horizontal="left" vertical="center" wrapText="1"/>
    </xf>
    <xf numFmtId="164" fontId="9" fillId="0" borderId="34" xfId="56" applyNumberFormat="1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/>
    </xf>
    <xf numFmtId="164" fontId="9" fillId="0" borderId="10" xfId="56" applyNumberFormat="1" applyFont="1" applyFill="1" applyBorder="1" applyAlignment="1">
      <alignment horizontal="left" vertical="center" wrapText="1"/>
    </xf>
    <xf numFmtId="164" fontId="9" fillId="0" borderId="22" xfId="56" applyNumberFormat="1" applyFont="1" applyFill="1" applyBorder="1" applyAlignment="1">
      <alignment horizontal="left" vertical="center" wrapText="1"/>
    </xf>
    <xf numFmtId="0" fontId="30" fillId="0" borderId="10" xfId="0" applyNumberFormat="1" applyFont="1" applyFill="1" applyBorder="1" applyAlignment="1">
      <alignment vertical="center" wrapText="1"/>
    </xf>
    <xf numFmtId="0" fontId="9" fillId="0" borderId="10" xfId="56" applyFont="1" applyFill="1" applyBorder="1" applyAlignment="1">
      <alignment horizontal="left" vertical="center" indent="7"/>
    </xf>
    <xf numFmtId="164" fontId="9" fillId="0" borderId="10" xfId="56" applyNumberFormat="1" applyFont="1" applyFill="1" applyBorder="1" applyAlignment="1">
      <alignment horizontal="left" vertical="center" wrapText="1" indent="1"/>
    </xf>
    <xf numFmtId="0" fontId="31" fillId="24" borderId="0" xfId="0" applyFont="1" applyFill="1" applyAlignment="1">
      <alignment horizontal="justify"/>
    </xf>
    <xf numFmtId="0" fontId="30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left" vertical="center" wrapText="1" indent="1"/>
    </xf>
    <xf numFmtId="0" fontId="30" fillId="0" borderId="24" xfId="0" applyFont="1" applyFill="1" applyBorder="1" applyAlignment="1">
      <alignment vertical="center"/>
    </xf>
    <xf numFmtId="164" fontId="9" fillId="0" borderId="11" xfId="56" applyNumberFormat="1" applyFont="1" applyFill="1" applyBorder="1" applyAlignment="1">
      <alignment horizontal="left" vertical="center" wrapText="1"/>
    </xf>
    <xf numFmtId="164" fontId="9" fillId="0" borderId="30" xfId="56" applyNumberFormat="1" applyFont="1" applyFill="1" applyBorder="1" applyAlignment="1">
      <alignment horizontal="left" vertical="center" wrapText="1"/>
    </xf>
    <xf numFmtId="0" fontId="36" fillId="0" borderId="19" xfId="56" applyFont="1" applyFill="1" applyBorder="1" applyAlignment="1">
      <alignment horizontal="center" vertical="center" wrapText="1"/>
    </xf>
    <xf numFmtId="0" fontId="36" fillId="0" borderId="28" xfId="56" applyFont="1" applyFill="1" applyBorder="1" applyAlignment="1">
      <alignment horizontal="center" vertical="center" wrapText="1"/>
    </xf>
    <xf numFmtId="0" fontId="9" fillId="0" borderId="12" xfId="56" applyFont="1" applyFill="1" applyBorder="1" applyAlignment="1">
      <alignment horizontal="center" vertical="center" wrapText="1"/>
    </xf>
    <xf numFmtId="0" fontId="9" fillId="0" borderId="18" xfId="56" applyFont="1" applyFill="1" applyBorder="1"/>
    <xf numFmtId="0" fontId="9" fillId="0" borderId="19" xfId="56" applyFont="1" applyFill="1" applyBorder="1"/>
    <xf numFmtId="49" fontId="36" fillId="0" borderId="21" xfId="56" applyNumberFormat="1" applyFont="1" applyFill="1" applyBorder="1" applyAlignment="1">
      <alignment horizontal="center" vertical="center"/>
    </xf>
    <xf numFmtId="0" fontId="9" fillId="0" borderId="10" xfId="56" applyFont="1" applyFill="1" applyBorder="1" applyAlignment="1">
      <alignment horizontal="center" vertical="center" wrapText="1"/>
    </xf>
    <xf numFmtId="0" fontId="9" fillId="0" borderId="10" xfId="56" applyFont="1" applyFill="1" applyBorder="1"/>
    <xf numFmtId="0" fontId="9" fillId="0" borderId="22" xfId="56" applyFont="1" applyFill="1" applyBorder="1"/>
    <xf numFmtId="0" fontId="36" fillId="0" borderId="16" xfId="56" applyFont="1" applyFill="1" applyBorder="1" applyAlignment="1">
      <alignment horizontal="center" vertical="center" wrapText="1"/>
    </xf>
    <xf numFmtId="49" fontId="36" fillId="0" borderId="31" xfId="56" applyNumberFormat="1" applyFont="1" applyFill="1" applyBorder="1" applyAlignment="1">
      <alignment horizontal="center" vertical="center"/>
    </xf>
    <xf numFmtId="0" fontId="9" fillId="0" borderId="24" xfId="56" applyFont="1" applyFill="1" applyBorder="1" applyAlignment="1">
      <alignment horizontal="left" vertical="center" wrapText="1" indent="3"/>
    </xf>
    <xf numFmtId="0" fontId="9" fillId="0" borderId="24" xfId="56" applyFont="1" applyFill="1" applyBorder="1" applyAlignment="1">
      <alignment horizontal="center" vertical="center" wrapText="1"/>
    </xf>
    <xf numFmtId="0" fontId="9" fillId="0" borderId="24" xfId="56" applyFont="1" applyFill="1" applyBorder="1"/>
    <xf numFmtId="0" fontId="9" fillId="0" borderId="23" xfId="56" applyFont="1" applyFill="1" applyBorder="1"/>
    <xf numFmtId="49" fontId="36" fillId="0" borderId="0" xfId="56" applyNumberFormat="1" applyFont="1" applyFill="1" applyAlignment="1">
      <alignment horizontal="center" vertical="center"/>
    </xf>
    <xf numFmtId="0" fontId="9" fillId="0" borderId="0" xfId="56" applyFont="1" applyFill="1" applyAlignment="1">
      <alignment wrapText="1"/>
    </xf>
    <xf numFmtId="0" fontId="36" fillId="0" borderId="0" xfId="56" applyFont="1" applyFill="1" applyAlignment="1">
      <alignment horizontal="center" vertical="center" wrapText="1"/>
    </xf>
    <xf numFmtId="0" fontId="9" fillId="0" borderId="0" xfId="56" applyFont="1" applyFill="1" applyAlignment="1">
      <alignment horizontal="center" vertical="center" wrapText="1"/>
    </xf>
    <xf numFmtId="0" fontId="9" fillId="0" borderId="0" xfId="56" applyFont="1" applyFill="1"/>
    <xf numFmtId="0" fontId="36" fillId="0" borderId="10" xfId="56" applyFont="1" applyFill="1" applyBorder="1" applyAlignment="1">
      <alignment horizontal="center" vertical="center" wrapText="1"/>
    </xf>
    <xf numFmtId="0" fontId="36" fillId="0" borderId="14" xfId="56" applyFont="1" applyFill="1" applyBorder="1" applyAlignment="1">
      <alignment horizontal="center" vertical="center" wrapText="1"/>
    </xf>
    <xf numFmtId="49" fontId="37" fillId="0" borderId="11" xfId="56" applyNumberFormat="1" applyFont="1" applyFill="1" applyBorder="1" applyAlignment="1">
      <alignment horizontal="center" vertical="center"/>
    </xf>
    <xf numFmtId="0" fontId="37" fillId="0" borderId="11" xfId="56" applyFont="1" applyFill="1" applyBorder="1" applyAlignment="1">
      <alignment horizontal="center" vertical="center" wrapText="1"/>
    </xf>
    <xf numFmtId="0" fontId="37" fillId="24" borderId="23" xfId="56" applyFont="1" applyFill="1" applyBorder="1" applyAlignment="1">
      <alignment horizontal="center" vertical="center" wrapText="1"/>
    </xf>
    <xf numFmtId="0" fontId="37" fillId="0" borderId="24" xfId="56" applyFont="1" applyFill="1" applyBorder="1" applyAlignment="1">
      <alignment horizontal="center" vertical="center" wrapText="1"/>
    </xf>
    <xf numFmtId="0" fontId="9" fillId="0" borderId="19" xfId="0" applyFont="1" applyFill="1" applyBorder="1"/>
    <xf numFmtId="0" fontId="9" fillId="0" borderId="22" xfId="0" applyFont="1" applyFill="1" applyBorder="1"/>
    <xf numFmtId="0" fontId="9" fillId="0" borderId="10" xfId="0" applyFont="1" applyFill="1" applyBorder="1"/>
    <xf numFmtId="0" fontId="9" fillId="0" borderId="11" xfId="0" applyFont="1" applyFill="1" applyBorder="1"/>
    <xf numFmtId="0" fontId="9" fillId="0" borderId="30" xfId="0" applyFont="1" applyFill="1" applyBorder="1"/>
    <xf numFmtId="0" fontId="9" fillId="0" borderId="18" xfId="0" applyFont="1" applyFill="1" applyBorder="1"/>
    <xf numFmtId="0" fontId="9" fillId="0" borderId="24" xfId="0" applyFont="1" applyFill="1" applyBorder="1"/>
    <xf numFmtId="0" fontId="9" fillId="0" borderId="23" xfId="0" applyFont="1" applyFill="1" applyBorder="1"/>
    <xf numFmtId="0" fontId="9" fillId="0" borderId="12" xfId="0" applyFont="1" applyFill="1" applyBorder="1"/>
    <xf numFmtId="0" fontId="9" fillId="0" borderId="34" xfId="0" applyFont="1" applyFill="1" applyBorder="1"/>
    <xf numFmtId="0" fontId="9" fillId="0" borderId="12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49" fontId="36" fillId="0" borderId="13" xfId="56" applyNumberFormat="1" applyFont="1" applyFill="1" applyBorder="1" applyAlignment="1">
      <alignment horizontal="left" vertical="center"/>
    </xf>
    <xf numFmtId="9" fontId="9" fillId="0" borderId="10" xfId="0" applyNumberFormat="1" applyFont="1" applyFill="1" applyBorder="1"/>
    <xf numFmtId="3" fontId="36" fillId="0" borderId="18" xfId="0" applyNumberFormat="1" applyFont="1" applyFill="1" applyBorder="1" applyAlignment="1">
      <alignment horizontal="center" vertical="center"/>
    </xf>
    <xf numFmtId="3" fontId="36" fillId="0" borderId="10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/>
    <xf numFmtId="3" fontId="9" fillId="0" borderId="11" xfId="0" applyNumberFormat="1" applyFont="1" applyFill="1" applyBorder="1"/>
    <xf numFmtId="3" fontId="9" fillId="0" borderId="18" xfId="0" applyNumberFormat="1" applyFont="1" applyFill="1" applyBorder="1"/>
    <xf numFmtId="3" fontId="9" fillId="0" borderId="24" xfId="0" applyNumberFormat="1" applyFont="1" applyFill="1" applyBorder="1"/>
    <xf numFmtId="3" fontId="9" fillId="0" borderId="12" xfId="0" applyNumberFormat="1" applyFont="1" applyFill="1" applyBorder="1"/>
    <xf numFmtId="0" fontId="36" fillId="0" borderId="0" xfId="56" applyNumberFormat="1" applyFont="1" applyFill="1" applyAlignment="1">
      <alignment horizontal="left" vertical="top" wrapText="1"/>
    </xf>
    <xf numFmtId="0" fontId="42" fillId="0" borderId="37" xfId="56" applyFont="1" applyFill="1" applyBorder="1" applyAlignment="1">
      <alignment horizontal="center" vertical="center" wrapText="1"/>
    </xf>
    <xf numFmtId="0" fontId="42" fillId="0" borderId="20" xfId="56" applyFont="1" applyFill="1" applyBorder="1" applyAlignment="1">
      <alignment horizontal="center" vertical="center" wrapText="1"/>
    </xf>
    <xf numFmtId="0" fontId="42" fillId="0" borderId="38" xfId="56" applyFont="1" applyFill="1" applyBorder="1" applyAlignment="1">
      <alignment horizontal="center" vertical="center" wrapText="1"/>
    </xf>
    <xf numFmtId="0" fontId="36" fillId="0" borderId="39" xfId="56" applyFont="1" applyFill="1" applyBorder="1" applyAlignment="1">
      <alignment horizontal="center" vertical="center" wrapText="1"/>
    </xf>
    <xf numFmtId="0" fontId="36" fillId="0" borderId="34" xfId="56" applyFont="1" applyFill="1" applyBorder="1" applyAlignment="1">
      <alignment horizontal="center" vertical="center" wrapText="1"/>
    </xf>
    <xf numFmtId="0" fontId="9" fillId="0" borderId="37" xfId="56" applyFont="1" applyFill="1" applyBorder="1" applyAlignment="1">
      <alignment horizontal="left" vertical="center" wrapText="1"/>
    </xf>
    <xf numFmtId="0" fontId="9" fillId="0" borderId="20" xfId="56" applyFont="1" applyFill="1" applyBorder="1" applyAlignment="1">
      <alignment horizontal="left" vertical="center" wrapText="1"/>
    </xf>
    <xf numFmtId="49" fontId="36" fillId="0" borderId="0" xfId="56" applyNumberFormat="1" applyFont="1" applyFill="1" applyAlignment="1">
      <alignment horizontal="left" vertical="center"/>
    </xf>
    <xf numFmtId="49" fontId="41" fillId="0" borderId="25" xfId="56" applyNumberFormat="1" applyFont="1" applyFill="1" applyBorder="1" applyAlignment="1">
      <alignment horizontal="center" vertical="center"/>
    </xf>
    <xf numFmtId="49" fontId="41" fillId="0" borderId="26" xfId="56" applyNumberFormat="1" applyFont="1" applyFill="1" applyBorder="1" applyAlignment="1">
      <alignment horizontal="center" vertical="center"/>
    </xf>
    <xf numFmtId="49" fontId="41" fillId="0" borderId="27" xfId="56" applyNumberFormat="1" applyFont="1" applyFill="1" applyBorder="1" applyAlignment="1">
      <alignment horizontal="center" vertical="center"/>
    </xf>
    <xf numFmtId="0" fontId="39" fillId="0" borderId="35" xfId="56" applyFont="1" applyFill="1" applyBorder="1" applyAlignment="1">
      <alignment horizontal="center" vertical="center" wrapText="1"/>
    </xf>
    <xf numFmtId="0" fontId="39" fillId="0" borderId="0" xfId="56" applyFont="1" applyFill="1" applyBorder="1" applyAlignment="1">
      <alignment horizontal="center" vertical="center" wrapText="1"/>
    </xf>
    <xf numFmtId="0" fontId="39" fillId="0" borderId="36" xfId="56" applyFont="1" applyFill="1" applyBorder="1" applyAlignment="1">
      <alignment horizontal="center" vertical="center" wrapText="1"/>
    </xf>
    <xf numFmtId="49" fontId="37" fillId="0" borderId="17" xfId="56" applyNumberFormat="1" applyFont="1" applyFill="1" applyBorder="1" applyAlignment="1">
      <alignment horizontal="center" vertical="center" wrapText="1"/>
    </xf>
    <xf numFmtId="49" fontId="37" fillId="0" borderId="21" xfId="56" applyNumberFormat="1" applyFont="1" applyFill="1" applyBorder="1" applyAlignment="1">
      <alignment horizontal="center" vertical="center" wrapText="1"/>
    </xf>
    <xf numFmtId="0" fontId="39" fillId="24" borderId="0" xfId="56" applyFont="1" applyFill="1" applyAlignment="1">
      <alignment horizontal="center" vertical="center" wrapText="1"/>
    </xf>
    <xf numFmtId="49" fontId="36" fillId="0" borderId="0" xfId="56" applyNumberFormat="1" applyFont="1" applyFill="1" applyAlignment="1">
      <alignment horizontal="left" vertical="center" wrapText="1"/>
    </xf>
    <xf numFmtId="0" fontId="44" fillId="24" borderId="0" xfId="56" applyFont="1" applyFill="1" applyAlignment="1">
      <alignment horizontal="center" vertical="center" wrapText="1"/>
    </xf>
    <xf numFmtId="0" fontId="44" fillId="24" borderId="0" xfId="56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left" vertical="center"/>
    </xf>
    <xf numFmtId="0" fontId="31" fillId="24" borderId="0" xfId="0" applyFont="1" applyFill="1" applyAlignment="1">
      <alignment horizontal="center" vertical="center"/>
    </xf>
    <xf numFmtId="0" fontId="31" fillId="24" borderId="0" xfId="0" applyFont="1" applyFill="1" applyAlignment="1">
      <alignment horizontal="left" vertical="center" wrapText="1"/>
    </xf>
    <xf numFmtId="0" fontId="33" fillId="24" borderId="0" xfId="0" applyFont="1" applyFill="1" applyAlignment="1">
      <alignment horizontal="left" vertical="top"/>
    </xf>
    <xf numFmtId="0" fontId="42" fillId="0" borderId="18" xfId="56" applyFont="1" applyFill="1" applyBorder="1" applyAlignment="1">
      <alignment horizontal="center" vertical="center" wrapText="1"/>
    </xf>
    <xf numFmtId="0" fontId="42" fillId="0" borderId="10" xfId="56" applyFont="1" applyFill="1" applyBorder="1" applyAlignment="1">
      <alignment horizontal="center" vertical="center" wrapText="1"/>
    </xf>
    <xf numFmtId="0" fontId="42" fillId="0" borderId="19" xfId="56" applyFont="1" applyFill="1" applyBorder="1" applyAlignment="1">
      <alignment horizontal="center" vertical="center" wrapText="1"/>
    </xf>
    <xf numFmtId="0" fontId="42" fillId="0" borderId="22" xfId="56" applyFont="1" applyFill="1" applyBorder="1" applyAlignment="1">
      <alignment horizontal="center" vertical="center" wrapText="1"/>
    </xf>
  </cellXfs>
  <cellStyles count="622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0" xfId="278"/>
    <cellStyle name="Обычный 12 2" xfId="47"/>
    <cellStyle name="Обычный 2" xfId="36"/>
    <cellStyle name="Обычный 2 26 2" xfId="114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10" xfId="279"/>
    <cellStyle name="Обычный 6 11" xfId="450"/>
    <cellStyle name="Обычный 6 2" xfId="52"/>
    <cellStyle name="Обычный 6 2 10" xfId="109"/>
    <cellStyle name="Обычный 6 2 11" xfId="282"/>
    <cellStyle name="Обычный 6 2 12" xfId="453"/>
    <cellStyle name="Обычный 6 2 2" xfId="53"/>
    <cellStyle name="Обычный 6 2 2 10" xfId="283"/>
    <cellStyle name="Обычный 6 2 2 11" xfId="454"/>
    <cellStyle name="Обычный 6 2 2 2" xfId="116"/>
    <cellStyle name="Обычный 6 2 2 2 2" xfId="133"/>
    <cellStyle name="Обычный 6 2 2 2 2 2" xfId="137"/>
    <cellStyle name="Обычный 6 2 2 2 2 2 2" xfId="138"/>
    <cellStyle name="Обычный 6 2 2 2 2 2 2 2" xfId="310"/>
    <cellStyle name="Обычный 6 2 2 2 2 2 2 3" xfId="481"/>
    <cellStyle name="Обычный 6 2 2 2 2 2 3" xfId="139"/>
    <cellStyle name="Обычный 6 2 2 2 2 2 3 2" xfId="311"/>
    <cellStyle name="Обычный 6 2 2 2 2 2 3 3" xfId="482"/>
    <cellStyle name="Обычный 6 2 2 2 2 2 4" xfId="309"/>
    <cellStyle name="Обычный 6 2 2 2 2 2 5" xfId="480"/>
    <cellStyle name="Обычный 6 2 2 2 2 3" xfId="140"/>
    <cellStyle name="Обычный 6 2 2 2 2 3 2" xfId="312"/>
    <cellStyle name="Обычный 6 2 2 2 2 3 3" xfId="483"/>
    <cellStyle name="Обычный 6 2 2 2 2 4" xfId="141"/>
    <cellStyle name="Обычный 6 2 2 2 2 4 2" xfId="313"/>
    <cellStyle name="Обычный 6 2 2 2 2 4 3" xfId="484"/>
    <cellStyle name="Обычный 6 2 2 2 2 5" xfId="305"/>
    <cellStyle name="Обычный 6 2 2 2 2 6" xfId="476"/>
    <cellStyle name="Обычный 6 2 2 2 3" xfId="135"/>
    <cellStyle name="Обычный 6 2 2 2 3 2" xfId="142"/>
    <cellStyle name="Обычный 6 2 2 2 3 2 2" xfId="314"/>
    <cellStyle name="Обычный 6 2 2 2 3 2 3" xfId="485"/>
    <cellStyle name="Обычный 6 2 2 2 3 3" xfId="143"/>
    <cellStyle name="Обычный 6 2 2 2 3 3 2" xfId="315"/>
    <cellStyle name="Обычный 6 2 2 2 3 3 3" xfId="486"/>
    <cellStyle name="Обычный 6 2 2 2 3 4" xfId="307"/>
    <cellStyle name="Обычный 6 2 2 2 3 5" xfId="478"/>
    <cellStyle name="Обычный 6 2 2 2 4" xfId="144"/>
    <cellStyle name="Обычный 6 2 2 2 4 2" xfId="316"/>
    <cellStyle name="Обычный 6 2 2 2 4 3" xfId="487"/>
    <cellStyle name="Обычный 6 2 2 2 5" xfId="145"/>
    <cellStyle name="Обычный 6 2 2 2 5 2" xfId="317"/>
    <cellStyle name="Обычный 6 2 2 2 5 3" xfId="488"/>
    <cellStyle name="Обычный 6 2 2 2 6" xfId="288"/>
    <cellStyle name="Обычный 6 2 2 2 7" xfId="459"/>
    <cellStyle name="Обычный 6 2 2 3" xfId="128"/>
    <cellStyle name="Обычный 6 2 2 3 2" xfId="146"/>
    <cellStyle name="Обычный 6 2 2 3 2 2" xfId="147"/>
    <cellStyle name="Обычный 6 2 2 3 2 2 2" xfId="319"/>
    <cellStyle name="Обычный 6 2 2 3 2 2 3" xfId="490"/>
    <cellStyle name="Обычный 6 2 2 3 2 3" xfId="148"/>
    <cellStyle name="Обычный 6 2 2 3 2 3 2" xfId="320"/>
    <cellStyle name="Обычный 6 2 2 3 2 3 3" xfId="491"/>
    <cellStyle name="Обычный 6 2 2 3 2 4" xfId="318"/>
    <cellStyle name="Обычный 6 2 2 3 2 5" xfId="489"/>
    <cellStyle name="Обычный 6 2 2 3 3" xfId="149"/>
    <cellStyle name="Обычный 6 2 2 3 3 2" xfId="321"/>
    <cellStyle name="Обычный 6 2 2 3 3 3" xfId="492"/>
    <cellStyle name="Обычный 6 2 2 3 4" xfId="150"/>
    <cellStyle name="Обычный 6 2 2 3 4 2" xfId="322"/>
    <cellStyle name="Обычный 6 2 2 3 4 3" xfId="493"/>
    <cellStyle name="Обычный 6 2 2 3 5" xfId="300"/>
    <cellStyle name="Обычный 6 2 2 3 6" xfId="471"/>
    <cellStyle name="Обычный 6 2 2 4" xfId="121"/>
    <cellStyle name="Обычный 6 2 2 4 2" xfId="151"/>
    <cellStyle name="Обычный 6 2 2 4 2 2" xfId="152"/>
    <cellStyle name="Обычный 6 2 2 4 2 2 2" xfId="324"/>
    <cellStyle name="Обычный 6 2 2 4 2 2 3" xfId="495"/>
    <cellStyle name="Обычный 6 2 2 4 2 3" xfId="153"/>
    <cellStyle name="Обычный 6 2 2 4 2 3 2" xfId="325"/>
    <cellStyle name="Обычный 6 2 2 4 2 3 3" xfId="496"/>
    <cellStyle name="Обычный 6 2 2 4 2 4" xfId="323"/>
    <cellStyle name="Обычный 6 2 2 4 2 5" xfId="494"/>
    <cellStyle name="Обычный 6 2 2 4 3" xfId="154"/>
    <cellStyle name="Обычный 6 2 2 4 3 2" xfId="326"/>
    <cellStyle name="Обычный 6 2 2 4 3 3" xfId="497"/>
    <cellStyle name="Обычный 6 2 2 4 4" xfId="155"/>
    <cellStyle name="Обычный 6 2 2 4 4 2" xfId="327"/>
    <cellStyle name="Обычный 6 2 2 4 4 3" xfId="498"/>
    <cellStyle name="Обычный 6 2 2 4 5" xfId="293"/>
    <cellStyle name="Обычный 6 2 2 4 6" xfId="464"/>
    <cellStyle name="Обычный 6 2 2 5" xfId="156"/>
    <cellStyle name="Обычный 6 2 2 5 2" xfId="157"/>
    <cellStyle name="Обычный 6 2 2 5 2 2" xfId="329"/>
    <cellStyle name="Обычный 6 2 2 5 2 3" xfId="500"/>
    <cellStyle name="Обычный 6 2 2 5 3" xfId="158"/>
    <cellStyle name="Обычный 6 2 2 5 3 2" xfId="330"/>
    <cellStyle name="Обычный 6 2 2 5 3 3" xfId="501"/>
    <cellStyle name="Обычный 6 2 2 5 4" xfId="328"/>
    <cellStyle name="Обычный 6 2 2 5 5" xfId="499"/>
    <cellStyle name="Обычный 6 2 2 6" xfId="159"/>
    <cellStyle name="Обычный 6 2 2 6 2" xfId="331"/>
    <cellStyle name="Обычный 6 2 2 6 3" xfId="502"/>
    <cellStyle name="Обычный 6 2 2 7" xfId="160"/>
    <cellStyle name="Обычный 6 2 2 7 2" xfId="332"/>
    <cellStyle name="Обычный 6 2 2 7 3" xfId="503"/>
    <cellStyle name="Обычный 6 2 2 8" xfId="161"/>
    <cellStyle name="Обычный 6 2 2 8 2" xfId="333"/>
    <cellStyle name="Обычный 6 2 2 8 3" xfId="504"/>
    <cellStyle name="Обычный 6 2 2 9" xfId="110"/>
    <cellStyle name="Обычный 6 2 3" xfId="101"/>
    <cellStyle name="Обычный 6 2 3 10" xfId="285"/>
    <cellStyle name="Обычный 6 2 3 11" xfId="456"/>
    <cellStyle name="Обычный 6 2 3 2" xfId="115"/>
    <cellStyle name="Обычный 6 2 3 2 2" xfId="132"/>
    <cellStyle name="Обычный 6 2 3 2 2 2" xfId="162"/>
    <cellStyle name="Обычный 6 2 3 2 2 2 2" xfId="163"/>
    <cellStyle name="Обычный 6 2 3 2 2 2 2 2" xfId="335"/>
    <cellStyle name="Обычный 6 2 3 2 2 2 2 3" xfId="506"/>
    <cellStyle name="Обычный 6 2 3 2 2 2 3" xfId="164"/>
    <cellStyle name="Обычный 6 2 3 2 2 2 3 2" xfId="336"/>
    <cellStyle name="Обычный 6 2 3 2 2 2 3 3" xfId="507"/>
    <cellStyle name="Обычный 6 2 3 2 2 2 4" xfId="334"/>
    <cellStyle name="Обычный 6 2 3 2 2 2 5" xfId="505"/>
    <cellStyle name="Обычный 6 2 3 2 2 3" xfId="165"/>
    <cellStyle name="Обычный 6 2 3 2 2 3 2" xfId="337"/>
    <cellStyle name="Обычный 6 2 3 2 2 3 3" xfId="508"/>
    <cellStyle name="Обычный 6 2 3 2 2 4" xfId="166"/>
    <cellStyle name="Обычный 6 2 3 2 2 4 2" xfId="338"/>
    <cellStyle name="Обычный 6 2 3 2 2 4 3" xfId="509"/>
    <cellStyle name="Обычный 6 2 3 2 2 5" xfId="304"/>
    <cellStyle name="Обычный 6 2 3 2 2 6" xfId="475"/>
    <cellStyle name="Обычный 6 2 3 2 3" xfId="134"/>
    <cellStyle name="Обычный 6 2 3 2 3 2" xfId="167"/>
    <cellStyle name="Обычный 6 2 3 2 3 2 2" xfId="339"/>
    <cellStyle name="Обычный 6 2 3 2 3 2 3" xfId="510"/>
    <cellStyle name="Обычный 6 2 3 2 3 3" xfId="168"/>
    <cellStyle name="Обычный 6 2 3 2 3 3 2" xfId="340"/>
    <cellStyle name="Обычный 6 2 3 2 3 3 3" xfId="511"/>
    <cellStyle name="Обычный 6 2 3 2 3 4" xfId="306"/>
    <cellStyle name="Обычный 6 2 3 2 3 5" xfId="477"/>
    <cellStyle name="Обычный 6 2 3 2 4" xfId="169"/>
    <cellStyle name="Обычный 6 2 3 2 4 2" xfId="341"/>
    <cellStyle name="Обычный 6 2 3 2 4 3" xfId="512"/>
    <cellStyle name="Обычный 6 2 3 2 5" xfId="170"/>
    <cellStyle name="Обычный 6 2 3 2 5 2" xfId="342"/>
    <cellStyle name="Обычный 6 2 3 2 5 3" xfId="513"/>
    <cellStyle name="Обычный 6 2 3 2 6" xfId="287"/>
    <cellStyle name="Обычный 6 2 3 2 7" xfId="458"/>
    <cellStyle name="Обычный 6 2 3 3" xfId="130"/>
    <cellStyle name="Обычный 6 2 3 3 2" xfId="171"/>
    <cellStyle name="Обычный 6 2 3 3 2 2" xfId="172"/>
    <cellStyle name="Обычный 6 2 3 3 2 2 2" xfId="344"/>
    <cellStyle name="Обычный 6 2 3 3 2 2 3" xfId="515"/>
    <cellStyle name="Обычный 6 2 3 3 2 3" xfId="173"/>
    <cellStyle name="Обычный 6 2 3 3 2 3 2" xfId="345"/>
    <cellStyle name="Обычный 6 2 3 3 2 3 3" xfId="516"/>
    <cellStyle name="Обычный 6 2 3 3 2 4" xfId="343"/>
    <cellStyle name="Обычный 6 2 3 3 2 5" xfId="514"/>
    <cellStyle name="Обычный 6 2 3 3 3" xfId="174"/>
    <cellStyle name="Обычный 6 2 3 3 3 2" xfId="346"/>
    <cellStyle name="Обычный 6 2 3 3 3 3" xfId="517"/>
    <cellStyle name="Обычный 6 2 3 3 4" xfId="175"/>
    <cellStyle name="Обычный 6 2 3 3 4 2" xfId="347"/>
    <cellStyle name="Обычный 6 2 3 3 4 3" xfId="518"/>
    <cellStyle name="Обычный 6 2 3 3 5" xfId="302"/>
    <cellStyle name="Обычный 6 2 3 3 6" xfId="473"/>
    <cellStyle name="Обычный 6 2 3 4" xfId="123"/>
    <cellStyle name="Обычный 6 2 3 4 2" xfId="176"/>
    <cellStyle name="Обычный 6 2 3 4 2 2" xfId="177"/>
    <cellStyle name="Обычный 6 2 3 4 2 2 2" xfId="349"/>
    <cellStyle name="Обычный 6 2 3 4 2 2 3" xfId="520"/>
    <cellStyle name="Обычный 6 2 3 4 2 3" xfId="178"/>
    <cellStyle name="Обычный 6 2 3 4 2 3 2" xfId="350"/>
    <cellStyle name="Обычный 6 2 3 4 2 3 3" xfId="521"/>
    <cellStyle name="Обычный 6 2 3 4 2 4" xfId="348"/>
    <cellStyle name="Обычный 6 2 3 4 2 5" xfId="519"/>
    <cellStyle name="Обычный 6 2 3 4 3" xfId="179"/>
    <cellStyle name="Обычный 6 2 3 4 3 2" xfId="351"/>
    <cellStyle name="Обычный 6 2 3 4 3 3" xfId="522"/>
    <cellStyle name="Обычный 6 2 3 4 4" xfId="180"/>
    <cellStyle name="Обычный 6 2 3 4 4 2" xfId="352"/>
    <cellStyle name="Обычный 6 2 3 4 4 3" xfId="523"/>
    <cellStyle name="Обычный 6 2 3 4 5" xfId="295"/>
    <cellStyle name="Обычный 6 2 3 4 6" xfId="466"/>
    <cellStyle name="Обычный 6 2 3 5" xfId="181"/>
    <cellStyle name="Обычный 6 2 3 5 2" xfId="182"/>
    <cellStyle name="Обычный 6 2 3 5 2 2" xfId="354"/>
    <cellStyle name="Обычный 6 2 3 5 2 3" xfId="525"/>
    <cellStyle name="Обычный 6 2 3 5 3" xfId="183"/>
    <cellStyle name="Обычный 6 2 3 5 3 2" xfId="355"/>
    <cellStyle name="Обычный 6 2 3 5 3 3" xfId="526"/>
    <cellStyle name="Обычный 6 2 3 5 4" xfId="353"/>
    <cellStyle name="Обычный 6 2 3 5 5" xfId="524"/>
    <cellStyle name="Обычный 6 2 3 6" xfId="184"/>
    <cellStyle name="Обычный 6 2 3 6 2" xfId="356"/>
    <cellStyle name="Обычный 6 2 3 6 3" xfId="527"/>
    <cellStyle name="Обычный 6 2 3 7" xfId="185"/>
    <cellStyle name="Обычный 6 2 3 7 2" xfId="357"/>
    <cellStyle name="Обычный 6 2 3 7 3" xfId="528"/>
    <cellStyle name="Обычный 6 2 3 8" xfId="186"/>
    <cellStyle name="Обычный 6 2 3 8 2" xfId="358"/>
    <cellStyle name="Обычный 6 2 3 8 3" xfId="529"/>
    <cellStyle name="Обычный 6 2 3 9" xfId="112"/>
    <cellStyle name="Обычный 6 2 4" xfId="127"/>
    <cellStyle name="Обычный 6 2 4 2" xfId="187"/>
    <cellStyle name="Обычный 6 2 4 2 2" xfId="188"/>
    <cellStyle name="Обычный 6 2 4 2 2 2" xfId="360"/>
    <cellStyle name="Обычный 6 2 4 2 2 3" xfId="531"/>
    <cellStyle name="Обычный 6 2 4 2 3" xfId="189"/>
    <cellStyle name="Обычный 6 2 4 2 3 2" xfId="361"/>
    <cellStyle name="Обычный 6 2 4 2 3 3" xfId="532"/>
    <cellStyle name="Обычный 6 2 4 2 4" xfId="359"/>
    <cellStyle name="Обычный 6 2 4 2 5" xfId="530"/>
    <cellStyle name="Обычный 6 2 4 3" xfId="190"/>
    <cellStyle name="Обычный 6 2 4 3 2" xfId="362"/>
    <cellStyle name="Обычный 6 2 4 3 3" xfId="533"/>
    <cellStyle name="Обычный 6 2 4 4" xfId="191"/>
    <cellStyle name="Обычный 6 2 4 4 2" xfId="363"/>
    <cellStyle name="Обычный 6 2 4 4 3" xfId="534"/>
    <cellStyle name="Обычный 6 2 4 5" xfId="299"/>
    <cellStyle name="Обычный 6 2 4 6" xfId="470"/>
    <cellStyle name="Обычный 6 2 5" xfId="120"/>
    <cellStyle name="Обычный 6 2 5 2" xfId="192"/>
    <cellStyle name="Обычный 6 2 5 2 2" xfId="193"/>
    <cellStyle name="Обычный 6 2 5 2 2 2" xfId="365"/>
    <cellStyle name="Обычный 6 2 5 2 2 3" xfId="536"/>
    <cellStyle name="Обычный 6 2 5 2 3" xfId="194"/>
    <cellStyle name="Обычный 6 2 5 2 3 2" xfId="366"/>
    <cellStyle name="Обычный 6 2 5 2 3 3" xfId="537"/>
    <cellStyle name="Обычный 6 2 5 2 4" xfId="364"/>
    <cellStyle name="Обычный 6 2 5 2 5" xfId="535"/>
    <cellStyle name="Обычный 6 2 5 3" xfId="195"/>
    <cellStyle name="Обычный 6 2 5 3 2" xfId="367"/>
    <cellStyle name="Обычный 6 2 5 3 3" xfId="538"/>
    <cellStyle name="Обычный 6 2 5 4" xfId="196"/>
    <cellStyle name="Обычный 6 2 5 4 2" xfId="368"/>
    <cellStyle name="Обычный 6 2 5 4 3" xfId="539"/>
    <cellStyle name="Обычный 6 2 5 5" xfId="292"/>
    <cellStyle name="Обычный 6 2 5 6" xfId="463"/>
    <cellStyle name="Обычный 6 2 6" xfId="197"/>
    <cellStyle name="Обычный 6 2 6 2" xfId="198"/>
    <cellStyle name="Обычный 6 2 6 2 2" xfId="370"/>
    <cellStyle name="Обычный 6 2 6 2 3" xfId="541"/>
    <cellStyle name="Обычный 6 2 6 3" xfId="199"/>
    <cellStyle name="Обычный 6 2 6 3 2" xfId="371"/>
    <cellStyle name="Обычный 6 2 6 3 3" xfId="542"/>
    <cellStyle name="Обычный 6 2 6 4" xfId="369"/>
    <cellStyle name="Обычный 6 2 6 5" xfId="540"/>
    <cellStyle name="Обычный 6 2 7" xfId="200"/>
    <cellStyle name="Обычный 6 2 7 2" xfId="372"/>
    <cellStyle name="Обычный 6 2 7 3" xfId="543"/>
    <cellStyle name="Обычный 6 2 8" xfId="201"/>
    <cellStyle name="Обычный 6 2 8 2" xfId="373"/>
    <cellStyle name="Обычный 6 2 8 3" xfId="544"/>
    <cellStyle name="Обычный 6 2 9" xfId="202"/>
    <cellStyle name="Обычный 6 2 9 2" xfId="374"/>
    <cellStyle name="Обычный 6 2 9 3" xfId="545"/>
    <cellStyle name="Обычный 6 3" xfId="124"/>
    <cellStyle name="Обычный 6 3 2" xfId="203"/>
    <cellStyle name="Обычный 6 3 2 2" xfId="204"/>
    <cellStyle name="Обычный 6 3 2 2 2" xfId="376"/>
    <cellStyle name="Обычный 6 3 2 2 3" xfId="547"/>
    <cellStyle name="Обычный 6 3 2 3" xfId="205"/>
    <cellStyle name="Обычный 6 3 2 3 2" xfId="377"/>
    <cellStyle name="Обычный 6 3 2 3 3" xfId="548"/>
    <cellStyle name="Обычный 6 3 2 4" xfId="375"/>
    <cellStyle name="Обычный 6 3 2 5" xfId="546"/>
    <cellStyle name="Обычный 6 3 3" xfId="206"/>
    <cellStyle name="Обычный 6 3 3 2" xfId="378"/>
    <cellStyle name="Обычный 6 3 3 3" xfId="549"/>
    <cellStyle name="Обычный 6 3 4" xfId="207"/>
    <cellStyle name="Обычный 6 3 4 2" xfId="379"/>
    <cellStyle name="Обычный 6 3 4 3" xfId="550"/>
    <cellStyle name="Обычный 6 3 5" xfId="296"/>
    <cellStyle name="Обычный 6 3 6" xfId="467"/>
    <cellStyle name="Обычный 6 4" xfId="117"/>
    <cellStyle name="Обычный 6 4 2" xfId="208"/>
    <cellStyle name="Обычный 6 4 2 2" xfId="209"/>
    <cellStyle name="Обычный 6 4 2 2 2" xfId="381"/>
    <cellStyle name="Обычный 6 4 2 2 3" xfId="552"/>
    <cellStyle name="Обычный 6 4 2 3" xfId="210"/>
    <cellStyle name="Обычный 6 4 2 3 2" xfId="382"/>
    <cellStyle name="Обычный 6 4 2 3 3" xfId="553"/>
    <cellStyle name="Обычный 6 4 2 4" xfId="380"/>
    <cellStyle name="Обычный 6 4 2 5" xfId="551"/>
    <cellStyle name="Обычный 6 4 3" xfId="211"/>
    <cellStyle name="Обычный 6 4 3 2" xfId="383"/>
    <cellStyle name="Обычный 6 4 3 3" xfId="554"/>
    <cellStyle name="Обычный 6 4 4" xfId="212"/>
    <cellStyle name="Обычный 6 4 4 2" xfId="384"/>
    <cellStyle name="Обычный 6 4 4 3" xfId="555"/>
    <cellStyle name="Обычный 6 4 5" xfId="289"/>
    <cellStyle name="Обычный 6 4 6" xfId="460"/>
    <cellStyle name="Обычный 6 5" xfId="213"/>
    <cellStyle name="Обычный 6 5 2" xfId="214"/>
    <cellStyle name="Обычный 6 5 2 2" xfId="386"/>
    <cellStyle name="Обычный 6 5 2 3" xfId="557"/>
    <cellStyle name="Обычный 6 5 3" xfId="215"/>
    <cellStyle name="Обычный 6 5 3 2" xfId="387"/>
    <cellStyle name="Обычный 6 5 3 3" xfId="558"/>
    <cellStyle name="Обычный 6 5 4" xfId="385"/>
    <cellStyle name="Обычный 6 5 5" xfId="556"/>
    <cellStyle name="Обычный 6 6" xfId="216"/>
    <cellStyle name="Обычный 6 6 2" xfId="388"/>
    <cellStyle name="Обычный 6 6 3" xfId="559"/>
    <cellStyle name="Обычный 6 7" xfId="217"/>
    <cellStyle name="Обычный 6 7 2" xfId="389"/>
    <cellStyle name="Обычный 6 7 3" xfId="560"/>
    <cellStyle name="Обычный 6 8" xfId="218"/>
    <cellStyle name="Обычный 6 8 2" xfId="390"/>
    <cellStyle name="Обычный 6 8 3" xfId="561"/>
    <cellStyle name="Обычный 6 9" xfId="106"/>
    <cellStyle name="Обычный 7" xfId="54"/>
    <cellStyle name="Обычный 7 2" xfId="58"/>
    <cellStyle name="Обычный 7 2 10" xfId="455"/>
    <cellStyle name="Обычный 7 2 2" xfId="129"/>
    <cellStyle name="Обычный 7 2 2 2" xfId="219"/>
    <cellStyle name="Обычный 7 2 2 2 2" xfId="220"/>
    <cellStyle name="Обычный 7 2 2 2 2 2" xfId="392"/>
    <cellStyle name="Обычный 7 2 2 2 2 3" xfId="563"/>
    <cellStyle name="Обычный 7 2 2 2 3" xfId="221"/>
    <cellStyle name="Обычный 7 2 2 2 3 2" xfId="393"/>
    <cellStyle name="Обычный 7 2 2 2 3 3" xfId="564"/>
    <cellStyle name="Обычный 7 2 2 2 4" xfId="391"/>
    <cellStyle name="Обычный 7 2 2 2 5" xfId="562"/>
    <cellStyle name="Обычный 7 2 2 3" xfId="222"/>
    <cellStyle name="Обычный 7 2 2 3 2" xfId="394"/>
    <cellStyle name="Обычный 7 2 2 3 3" xfId="565"/>
    <cellStyle name="Обычный 7 2 2 4" xfId="223"/>
    <cellStyle name="Обычный 7 2 2 4 2" xfId="395"/>
    <cellStyle name="Обычный 7 2 2 4 3" xfId="566"/>
    <cellStyle name="Обычный 7 2 2 5" xfId="301"/>
    <cellStyle name="Обычный 7 2 2 6" xfId="472"/>
    <cellStyle name="Обычный 7 2 3" xfId="122"/>
    <cellStyle name="Обычный 7 2 3 2" xfId="224"/>
    <cellStyle name="Обычный 7 2 3 2 2" xfId="225"/>
    <cellStyle name="Обычный 7 2 3 2 2 2" xfId="397"/>
    <cellStyle name="Обычный 7 2 3 2 2 3" xfId="568"/>
    <cellStyle name="Обычный 7 2 3 2 3" xfId="226"/>
    <cellStyle name="Обычный 7 2 3 2 3 2" xfId="398"/>
    <cellStyle name="Обычный 7 2 3 2 3 3" xfId="569"/>
    <cellStyle name="Обычный 7 2 3 2 4" xfId="396"/>
    <cellStyle name="Обычный 7 2 3 2 5" xfId="567"/>
    <cellStyle name="Обычный 7 2 3 3" xfId="227"/>
    <cellStyle name="Обычный 7 2 3 3 2" xfId="399"/>
    <cellStyle name="Обычный 7 2 3 3 3" xfId="570"/>
    <cellStyle name="Обычный 7 2 3 4" xfId="228"/>
    <cellStyle name="Обычный 7 2 3 4 2" xfId="400"/>
    <cellStyle name="Обычный 7 2 3 4 3" xfId="571"/>
    <cellStyle name="Обычный 7 2 3 5" xfId="294"/>
    <cellStyle name="Обычный 7 2 3 6" xfId="465"/>
    <cellStyle name="Обычный 7 2 4" xfId="229"/>
    <cellStyle name="Обычный 7 2 4 2" xfId="230"/>
    <cellStyle name="Обычный 7 2 4 2 2" xfId="402"/>
    <cellStyle name="Обычный 7 2 4 2 3" xfId="573"/>
    <cellStyle name="Обычный 7 2 4 3" xfId="231"/>
    <cellStyle name="Обычный 7 2 4 3 2" xfId="403"/>
    <cellStyle name="Обычный 7 2 4 3 3" xfId="574"/>
    <cellStyle name="Обычный 7 2 4 4" xfId="401"/>
    <cellStyle name="Обычный 7 2 4 5" xfId="572"/>
    <cellStyle name="Обычный 7 2 5" xfId="232"/>
    <cellStyle name="Обычный 7 2 5 2" xfId="404"/>
    <cellStyle name="Обычный 7 2 5 3" xfId="575"/>
    <cellStyle name="Обычный 7 2 6" xfId="233"/>
    <cellStyle name="Обычный 7 2 6 2" xfId="405"/>
    <cellStyle name="Обычный 7 2 6 3" xfId="576"/>
    <cellStyle name="Обычный 7 2 7" xfId="234"/>
    <cellStyle name="Обычный 7 2 7 2" xfId="406"/>
    <cellStyle name="Обычный 7 2 7 3" xfId="577"/>
    <cellStyle name="Обычный 7 2 8" xfId="111"/>
    <cellStyle name="Обычный 7 2 9" xfId="284"/>
    <cellStyle name="Обычный 8" xfId="57"/>
    <cellStyle name="Обычный 9" xfId="113"/>
    <cellStyle name="Обычный 9 2" xfId="131"/>
    <cellStyle name="Обычный 9 2 2" xfId="235"/>
    <cellStyle name="Обычный 9 2 2 2" xfId="236"/>
    <cellStyle name="Обычный 9 2 2 2 2" xfId="408"/>
    <cellStyle name="Обычный 9 2 2 2 3" xfId="579"/>
    <cellStyle name="Обычный 9 2 2 3" xfId="237"/>
    <cellStyle name="Обычный 9 2 2 3 2" xfId="409"/>
    <cellStyle name="Обычный 9 2 2 3 3" xfId="580"/>
    <cellStyle name="Обычный 9 2 2 4" xfId="238"/>
    <cellStyle name="Обычный 9 2 2 4 2" xfId="410"/>
    <cellStyle name="Обычный 9 2 2 4 3" xfId="581"/>
    <cellStyle name="Обычный 9 2 2 5" xfId="407"/>
    <cellStyle name="Обычный 9 2 2 6" xfId="578"/>
    <cellStyle name="Обычный 9 2 3" xfId="239"/>
    <cellStyle name="Обычный 9 2 3 2" xfId="411"/>
    <cellStyle name="Обычный 9 2 3 3" xfId="582"/>
    <cellStyle name="Обычный 9 2 4" xfId="240"/>
    <cellStyle name="Обычный 9 2 4 2" xfId="412"/>
    <cellStyle name="Обычный 9 2 4 3" xfId="583"/>
    <cellStyle name="Обычный 9 2 5" xfId="303"/>
    <cellStyle name="Обычный 9 2 6" xfId="474"/>
    <cellStyle name="Обычный 9 3" xfId="136"/>
    <cellStyle name="Обычный 9 3 2" xfId="241"/>
    <cellStyle name="Обычный 9 3 2 2" xfId="413"/>
    <cellStyle name="Обычный 9 3 2 3" xfId="584"/>
    <cellStyle name="Обычный 9 3 3" xfId="242"/>
    <cellStyle name="Обычный 9 3 3 2" xfId="414"/>
    <cellStyle name="Обычный 9 3 3 3" xfId="585"/>
    <cellStyle name="Обычный 9 3 4" xfId="243"/>
    <cellStyle name="Обычный 9 3 4 2" xfId="415"/>
    <cellStyle name="Обычный 9 3 4 3" xfId="586"/>
    <cellStyle name="Обычный 9 3 5" xfId="308"/>
    <cellStyle name="Обычный 9 3 6" xfId="479"/>
    <cellStyle name="Обычный 9 4" xfId="244"/>
    <cellStyle name="Обычный 9 4 2" xfId="416"/>
    <cellStyle name="Обычный 9 4 3" xfId="587"/>
    <cellStyle name="Обычный 9 5" xfId="245"/>
    <cellStyle name="Обычный 9 5 2" xfId="417"/>
    <cellStyle name="Обычный 9 5 3" xfId="588"/>
    <cellStyle name="Обычный 9 6" xfId="286"/>
    <cellStyle name="Обычный 9 7" xfId="457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" xfId="621" builtinId="3"/>
    <cellStyle name="Финансовый 2" xfId="49"/>
    <cellStyle name="Финансовый 2 10" xfId="451"/>
    <cellStyle name="Финансовый 2 2" xfId="125"/>
    <cellStyle name="Финансовый 2 2 2" xfId="246"/>
    <cellStyle name="Финансовый 2 2 2 2" xfId="247"/>
    <cellStyle name="Финансовый 2 2 2 2 2" xfId="50"/>
    <cellStyle name="Финансовый 2 2 2 2 3" xfId="419"/>
    <cellStyle name="Финансовый 2 2 2 2 4" xfId="590"/>
    <cellStyle name="Финансовый 2 2 2 3" xfId="248"/>
    <cellStyle name="Финансовый 2 2 2 3 2" xfId="420"/>
    <cellStyle name="Финансовый 2 2 2 3 3" xfId="591"/>
    <cellStyle name="Финансовый 2 2 2 4" xfId="418"/>
    <cellStyle name="Финансовый 2 2 2 5" xfId="589"/>
    <cellStyle name="Финансовый 2 2 3" xfId="249"/>
    <cellStyle name="Финансовый 2 2 3 2" xfId="421"/>
    <cellStyle name="Финансовый 2 2 3 3" xfId="592"/>
    <cellStyle name="Финансовый 2 2 4" xfId="250"/>
    <cellStyle name="Финансовый 2 2 4 2" xfId="422"/>
    <cellStyle name="Финансовый 2 2 4 3" xfId="593"/>
    <cellStyle name="Финансовый 2 2 5" xfId="297"/>
    <cellStyle name="Финансовый 2 2 6" xfId="468"/>
    <cellStyle name="Финансовый 2 3" xfId="118"/>
    <cellStyle name="Финансовый 2 3 2" xfId="251"/>
    <cellStyle name="Финансовый 2 3 2 2" xfId="252"/>
    <cellStyle name="Финансовый 2 3 2 2 2" xfId="424"/>
    <cellStyle name="Финансовый 2 3 2 2 3" xfId="595"/>
    <cellStyle name="Финансовый 2 3 2 3" xfId="253"/>
    <cellStyle name="Финансовый 2 3 2 3 2" xfId="425"/>
    <cellStyle name="Финансовый 2 3 2 3 3" xfId="596"/>
    <cellStyle name="Финансовый 2 3 2 4" xfId="423"/>
    <cellStyle name="Финансовый 2 3 2 5" xfId="594"/>
    <cellStyle name="Финансовый 2 3 3" xfId="254"/>
    <cellStyle name="Финансовый 2 3 3 2" xfId="426"/>
    <cellStyle name="Финансовый 2 3 3 3" xfId="597"/>
    <cellStyle name="Финансовый 2 3 4" xfId="255"/>
    <cellStyle name="Финансовый 2 3 4 2" xfId="427"/>
    <cellStyle name="Финансовый 2 3 4 3" xfId="598"/>
    <cellStyle name="Финансовый 2 3 5" xfId="290"/>
    <cellStyle name="Финансовый 2 3 6" xfId="461"/>
    <cellStyle name="Финансовый 2 4" xfId="256"/>
    <cellStyle name="Финансовый 2 4 2" xfId="257"/>
    <cellStyle name="Финансовый 2 4 2 2" xfId="429"/>
    <cellStyle name="Финансовый 2 4 2 3" xfId="600"/>
    <cellStyle name="Финансовый 2 4 3" xfId="258"/>
    <cellStyle name="Финансовый 2 4 3 2" xfId="430"/>
    <cellStyle name="Финансовый 2 4 3 3" xfId="601"/>
    <cellStyle name="Финансовый 2 4 4" xfId="428"/>
    <cellStyle name="Финансовый 2 4 5" xfId="599"/>
    <cellStyle name="Финансовый 2 5" xfId="259"/>
    <cellStyle name="Финансовый 2 5 2" xfId="431"/>
    <cellStyle name="Финансовый 2 5 3" xfId="602"/>
    <cellStyle name="Финансовый 2 6" xfId="260"/>
    <cellStyle name="Финансовый 2 6 2" xfId="432"/>
    <cellStyle name="Финансовый 2 6 3" xfId="603"/>
    <cellStyle name="Финансовый 2 7" xfId="261"/>
    <cellStyle name="Финансовый 2 7 2" xfId="433"/>
    <cellStyle name="Финансовый 2 7 3" xfId="604"/>
    <cellStyle name="Финансовый 2 8" xfId="107"/>
    <cellStyle name="Финансовый 2 9" xfId="280"/>
    <cellStyle name="Финансовый 3" xfId="51"/>
    <cellStyle name="Финансовый 3 10" xfId="452"/>
    <cellStyle name="Финансовый 3 2" xfId="126"/>
    <cellStyle name="Финансовый 3 2 2" xfId="262"/>
    <cellStyle name="Финансовый 3 2 2 2" xfId="263"/>
    <cellStyle name="Финансовый 3 2 2 2 2" xfId="435"/>
    <cellStyle name="Финансовый 3 2 2 2 3" xfId="606"/>
    <cellStyle name="Финансовый 3 2 2 3" xfId="264"/>
    <cellStyle name="Финансовый 3 2 2 3 2" xfId="436"/>
    <cellStyle name="Финансовый 3 2 2 3 3" xfId="607"/>
    <cellStyle name="Финансовый 3 2 2 4" xfId="434"/>
    <cellStyle name="Финансовый 3 2 2 5" xfId="605"/>
    <cellStyle name="Финансовый 3 2 3" xfId="265"/>
    <cellStyle name="Финансовый 3 2 3 2" xfId="437"/>
    <cellStyle name="Финансовый 3 2 3 3" xfId="608"/>
    <cellStyle name="Финансовый 3 2 4" xfId="266"/>
    <cellStyle name="Финансовый 3 2 4 2" xfId="438"/>
    <cellStyle name="Финансовый 3 2 4 3" xfId="609"/>
    <cellStyle name="Финансовый 3 2 5" xfId="298"/>
    <cellStyle name="Финансовый 3 2 6" xfId="469"/>
    <cellStyle name="Финансовый 3 3" xfId="119"/>
    <cellStyle name="Финансовый 3 3 2" xfId="267"/>
    <cellStyle name="Финансовый 3 3 2 2" xfId="268"/>
    <cellStyle name="Финансовый 3 3 2 2 2" xfId="440"/>
    <cellStyle name="Финансовый 3 3 2 2 3" xfId="611"/>
    <cellStyle name="Финансовый 3 3 2 3" xfId="269"/>
    <cellStyle name="Финансовый 3 3 2 3 2" xfId="441"/>
    <cellStyle name="Финансовый 3 3 2 3 3" xfId="612"/>
    <cellStyle name="Финансовый 3 3 2 4" xfId="439"/>
    <cellStyle name="Финансовый 3 3 2 5" xfId="610"/>
    <cellStyle name="Финансовый 3 3 3" xfId="270"/>
    <cellStyle name="Финансовый 3 3 3 2" xfId="442"/>
    <cellStyle name="Финансовый 3 3 3 3" xfId="613"/>
    <cellStyle name="Финансовый 3 3 4" xfId="271"/>
    <cellStyle name="Финансовый 3 3 4 2" xfId="443"/>
    <cellStyle name="Финансовый 3 3 4 3" xfId="614"/>
    <cellStyle name="Финансовый 3 3 5" xfId="291"/>
    <cellStyle name="Финансовый 3 3 6" xfId="462"/>
    <cellStyle name="Финансовый 3 4" xfId="272"/>
    <cellStyle name="Финансовый 3 4 2" xfId="273"/>
    <cellStyle name="Финансовый 3 4 2 2" xfId="445"/>
    <cellStyle name="Финансовый 3 4 2 3" xfId="616"/>
    <cellStyle name="Финансовый 3 4 3" xfId="274"/>
    <cellStyle name="Финансовый 3 4 3 2" xfId="446"/>
    <cellStyle name="Финансовый 3 4 3 3" xfId="617"/>
    <cellStyle name="Финансовый 3 4 4" xfId="444"/>
    <cellStyle name="Финансовый 3 4 5" xfId="615"/>
    <cellStyle name="Финансовый 3 5" xfId="275"/>
    <cellStyle name="Финансовый 3 5 2" xfId="447"/>
    <cellStyle name="Финансовый 3 5 3" xfId="618"/>
    <cellStyle name="Финансовый 3 6" xfId="276"/>
    <cellStyle name="Финансовый 3 6 2" xfId="448"/>
    <cellStyle name="Финансовый 3 6 3" xfId="619"/>
    <cellStyle name="Финансовый 3 7" xfId="277"/>
    <cellStyle name="Финансовый 3 7 2" xfId="449"/>
    <cellStyle name="Финансовый 3 7 3" xfId="620"/>
    <cellStyle name="Финансовый 3 8" xfId="108"/>
    <cellStyle name="Финансовый 3 9" xfId="281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C860633-D154-4672-B713-17F78799BA32}" diskRevisions="1" revisionId="282" version="6">
  <header guid="{822627BB-2D33-4990-A1B7-217EDA8FB60C}" dateTime="2019-03-18T09:53:06" maxSheetId="2" userName="Назарова Елена Анатольевна" r:id="rId1">
    <sheetIdMap count="1">
      <sheetId val="1"/>
    </sheetIdMap>
  </header>
  <header guid="{AE5C7872-E593-4C0F-B5BB-6A1B990EB3B0}" dateTime="2019-03-20T09:41:40" maxSheetId="2" userName="Ситнова Наталья Юрьевна" r:id="rId2" minRId="1" maxRId="107">
    <sheetIdMap count="1">
      <sheetId val="1"/>
    </sheetIdMap>
  </header>
  <header guid="{CA99B485-A59C-443C-A0E6-573CB870338F}" dateTime="2019-03-20T10:21:24" maxSheetId="2" userName="Ситнова Наталья Юрьевна" r:id="rId3" minRId="109" maxRId="277">
    <sheetIdMap count="1">
      <sheetId val="1"/>
    </sheetIdMap>
  </header>
  <header guid="{382A5FC9-A4E4-4442-8FDB-547778271B94}" dateTime="2019-03-20T10:22:42" maxSheetId="2" userName="Ситнова Наталья Юрьевна" r:id="rId4">
    <sheetIdMap count="1">
      <sheetId val="1"/>
    </sheetIdMap>
  </header>
  <header guid="{C8D9DACA-3EB8-4D54-8CB7-018ABA5FBCF9}" dateTime="2019-03-20T10:35:38" maxSheetId="2" userName="Ситнова Наталья Юрьевна" r:id="rId5" minRId="279" maxRId="280">
    <sheetIdMap count="1">
      <sheetId val="1"/>
    </sheetIdMap>
  </header>
  <header guid="{6C860633-D154-4672-B713-17F78799BA32}" dateTime="2019-03-25T12:50:50" maxSheetId="2" userName="Клепиков Анатолий Сергеевич" r:id="rId6" minRId="28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I429" start="0" length="0">
    <dxf>
      <font>
        <sz val="12"/>
        <color auto="1"/>
        <name val="Times New Roman"/>
        <scheme val="none"/>
      </font>
      <alignment vertical="bottom" wrapText="0" readingOrder="0"/>
    </dxf>
  </rfmt>
  <rfmt sheetId="1" s="1" sqref="I430" start="0" length="0">
    <dxf>
      <font>
        <sz val="12"/>
        <color auto="1"/>
        <name val="Times New Roman"/>
        <scheme val="none"/>
      </font>
      <alignment vertical="bottom" readingOrder="0"/>
    </dxf>
  </rfmt>
  <rcc rId="1" sId="1">
    <oc r="A9" t="inlineStr">
      <is>
        <t>Инвестиционная программа ________________________________</t>
      </is>
    </oc>
    <nc r="A9" t="inlineStr">
      <is>
        <r>
          <t xml:space="preserve">Инвестиционная программа </t>
        </r>
        <r>
          <rPr>
            <u/>
            <sz val="14"/>
            <color theme="1"/>
            <rFont val="Times New Roman"/>
            <family val="1"/>
            <charset val="204"/>
          </rPr>
          <t>ОАО "Иркутская электросетевая компания"</t>
        </r>
      </is>
    </nc>
  </rcc>
  <rcc rId="2" sId="1">
    <oc r="A12" t="inlineStr">
      <is>
        <t xml:space="preserve">                    Год раскрытия (предоставления) информации: ______ год</t>
      </is>
    </oc>
    <nc r="A12" t="inlineStr">
      <is>
        <r>
          <t xml:space="preserve">                    Год раскрытия (предоставления) информации: </t>
        </r>
        <r>
          <rPr>
            <u/>
            <sz val="14"/>
            <color theme="1"/>
            <rFont val="Times New Roman"/>
            <family val="1"/>
            <charset val="204"/>
          </rPr>
          <t>2018 год</t>
        </r>
      </is>
    </nc>
  </rcc>
  <rcc rId="3" sId="1">
    <oc r="B11" t="inlineStr">
      <is>
        <t>Субъект Российской Федерации: _______________________</t>
      </is>
    </oc>
    <nc r="B11" t="inlineStr">
      <is>
        <r>
          <t xml:space="preserve">Субъект Российской Федерации: </t>
        </r>
        <r>
          <rPr>
            <u/>
            <sz val="14"/>
            <color theme="1"/>
            <rFont val="Times New Roman"/>
            <family val="1"/>
            <charset val="204"/>
          </rPr>
          <t>город Иркутск</t>
        </r>
      </is>
    </nc>
  </rcc>
  <rcc rId="4" sId="1">
    <nc r="D23" t="inlineStr">
      <is>
        <t>нд</t>
      </is>
    </nc>
  </rcc>
  <rcc rId="5" sId="1">
    <nc r="E23">
      <v>20962.211051000002</v>
    </nc>
  </rcc>
  <rcc rId="6" sId="1">
    <nc r="D29" t="inlineStr">
      <is>
        <t>нд</t>
      </is>
    </nc>
  </rcc>
  <rcc rId="7" sId="1">
    <nc r="E29">
      <v>20438.966907000002</v>
    </nc>
  </rcc>
  <rcc rId="8" sId="1">
    <nc r="D31" t="inlineStr">
      <is>
        <t>нд</t>
      </is>
    </nc>
  </rcc>
  <rcc rId="9" sId="1">
    <nc r="E31">
      <v>256.74681900000002</v>
    </nc>
  </rcc>
  <rcc rId="10" sId="1">
    <nc r="D37" t="inlineStr">
      <is>
        <t>нд</t>
      </is>
    </nc>
  </rcc>
  <rcc rId="11" sId="1">
    <nc r="E37">
      <v>266.49732499999999</v>
    </nc>
  </rcc>
  <rcc rId="12" sId="1">
    <nc r="D38" t="inlineStr">
      <is>
        <t>нд</t>
      </is>
    </nc>
  </rcc>
  <rcc rId="13" sId="1">
    <nc r="E38">
      <v>22031.399206999999</v>
    </nc>
  </rcc>
  <rcc rId="14" sId="1">
    <nc r="D53" t="inlineStr">
      <is>
        <t>нд</t>
      </is>
    </nc>
  </rcc>
  <rcc rId="15" sId="1">
    <nc r="E53">
      <v>5377.6279829999994</v>
    </nc>
  </rcc>
  <rcc rId="16" sId="1">
    <nc r="D55" t="inlineStr">
      <is>
        <t>нд</t>
      </is>
    </nc>
  </rcc>
  <rcc rId="17" sId="1">
    <nc r="E55">
      <v>4997.6954109999997</v>
    </nc>
  </rcc>
  <rcc rId="18" sId="1">
    <nc r="D56" t="inlineStr">
      <is>
        <t>нд</t>
      </is>
    </nc>
  </rcc>
  <rcc rId="19" sId="1">
    <nc r="E56">
      <v>4997.6954109999997</v>
    </nc>
  </rcc>
  <rcc rId="20" sId="1">
    <nc r="D57" t="inlineStr">
      <is>
        <t>нд</t>
      </is>
    </nc>
  </rcc>
  <rcc rId="21" sId="1">
    <nc r="E57">
      <v>4997.6954109999997</v>
    </nc>
  </rcc>
  <rcc rId="22" sId="1">
    <nc r="D58" t="inlineStr">
      <is>
        <t>нд</t>
      </is>
    </nc>
  </rcc>
  <rcc rId="23" sId="1">
    <nc r="D59" t="inlineStr">
      <is>
        <t>нд</t>
      </is>
    </nc>
  </rcc>
  <rcc rId="24" sId="1">
    <nc r="D60" t="inlineStr">
      <is>
        <t>нд</t>
      </is>
    </nc>
  </rcc>
  <rcc rId="25" sId="1">
    <nc r="E60">
      <v>379.93257200000005</v>
    </nc>
  </rcc>
  <rcc rId="26" sId="1">
    <nc r="D61" t="inlineStr">
      <is>
        <t>нд</t>
      </is>
    </nc>
  </rcc>
  <rcc rId="27" sId="1">
    <nc r="D62" t="inlineStr">
      <is>
        <t>нд</t>
      </is>
    </nc>
  </rcc>
  <rcc rId="28" sId="1">
    <nc r="E62">
      <v>7207.3054270000002</v>
    </nc>
  </rcc>
  <rcc rId="29" sId="1">
    <nc r="D63" t="inlineStr">
      <is>
        <t>нд</t>
      </is>
    </nc>
  </rcc>
  <rcc rId="30" sId="1">
    <nc r="D64" t="inlineStr">
      <is>
        <t>нд</t>
      </is>
    </nc>
  </rcc>
  <rcc rId="31" sId="1">
    <nc r="E64">
      <v>6690.3094160000001</v>
    </nc>
  </rcc>
  <rcc rId="32" sId="1">
    <nc r="D65" t="inlineStr">
      <is>
        <t>нд</t>
      </is>
    </nc>
  </rcc>
  <rcc rId="33" sId="1">
    <nc r="D66" t="inlineStr">
      <is>
        <t>нд</t>
      </is>
    </nc>
  </rcc>
  <rcc rId="34" sId="1">
    <nc r="D67" t="inlineStr">
      <is>
        <t>нд</t>
      </is>
    </nc>
  </rcc>
  <rcc rId="35" sId="1">
    <nc r="E67">
      <v>516.99601099999995</v>
    </nc>
  </rcc>
  <rcc rId="36" sId="1">
    <nc r="D68" t="inlineStr">
      <is>
        <t>нд</t>
      </is>
    </nc>
  </rcc>
  <rcc rId="37" sId="1">
    <nc r="E68">
      <v>2580.0724729999997</v>
    </nc>
  </rcc>
  <rcc rId="38" sId="1">
    <nc r="D69" t="inlineStr">
      <is>
        <t>нд</t>
      </is>
    </nc>
  </rcc>
  <rcc rId="39" sId="1">
    <nc r="E69">
      <v>5250.1353410000002</v>
    </nc>
  </rcc>
  <rcc rId="40" sId="1">
    <nc r="D70" t="inlineStr">
      <is>
        <t>нд</t>
      </is>
    </nc>
  </rcc>
  <rcc rId="41" sId="1">
    <nc r="E70">
      <v>743.63396100000011</v>
    </nc>
  </rcc>
  <rcc rId="42" sId="1">
    <nc r="D71" t="inlineStr">
      <is>
        <t>нд</t>
      </is>
    </nc>
  </rcc>
  <rcc rId="43" sId="1">
    <nc r="E71">
      <v>718.96081900000001</v>
    </nc>
  </rcc>
  <rcc rId="44" sId="1">
    <nc r="D72" t="inlineStr">
      <is>
        <t>нд</t>
      </is>
    </nc>
  </rcc>
  <rcc rId="45" sId="1">
    <nc r="E72">
      <v>24.673142000000109</v>
    </nc>
  </rcc>
  <rcc rId="46" sId="1">
    <nc r="D73" t="inlineStr">
      <is>
        <t>нд</t>
      </is>
    </nc>
  </rcc>
  <rcc rId="47" sId="1">
    <nc r="E73">
      <v>374.70829600000002</v>
    </nc>
  </rcc>
  <rcc rId="48" sId="1">
    <nc r="D74" t="inlineStr">
      <is>
        <t>нд</t>
      </is>
    </nc>
  </rcc>
  <rcc rId="49" sId="1">
    <nc r="D75" t="inlineStr">
      <is>
        <t>нд</t>
      </is>
    </nc>
  </rcc>
  <rcc rId="50" sId="1">
    <nc r="E75">
      <v>53.137877999999994</v>
    </nc>
  </rcc>
  <rcc rId="51" sId="1">
    <nc r="D76" t="inlineStr">
      <is>
        <t>нд</t>
      </is>
    </nc>
  </rcc>
  <rcc rId="52" sId="1">
    <nc r="E76">
      <v>321.57041800000002</v>
    </nc>
  </rcc>
  <rcc rId="53" sId="1">
    <nc r="D77" t="inlineStr">
      <is>
        <t>нд</t>
      </is>
    </nc>
  </rcc>
  <rcc rId="54" sId="1">
    <nc r="E77">
      <v>497.91572599999995</v>
    </nc>
  </rcc>
  <rcc rId="55" sId="1">
    <nc r="D78" t="inlineStr">
      <is>
        <t>нд</t>
      </is>
    </nc>
  </rcc>
  <rcc rId="56" sId="1">
    <nc r="E78">
      <v>275.89249100000001</v>
    </nc>
  </rcc>
  <rcc rId="57" sId="1">
    <nc r="D79" t="inlineStr">
      <is>
        <t>нд</t>
      </is>
    </nc>
  </rcc>
  <rcc rId="58" sId="1">
    <nc r="D80" t="inlineStr">
      <is>
        <t>нд</t>
      </is>
    </nc>
  </rcc>
  <rcc rId="59" sId="1">
    <nc r="E80">
      <v>222.02323499999994</v>
    </nc>
  </rcc>
  <rcc rId="60" sId="1">
    <nc r="D81" t="inlineStr">
      <is>
        <t>нд</t>
      </is>
    </nc>
  </rcc>
  <rcc rId="61" sId="1">
    <nc r="E81">
      <v>-1069.1881559999965</v>
    </nc>
  </rcc>
  <rcc rId="62" sId="1">
    <nc r="D96" t="inlineStr">
      <is>
        <t>нд</t>
      </is>
    </nc>
  </rcc>
  <rcc rId="63" sId="1">
    <nc r="E96">
      <v>30.134000000000015</v>
    </nc>
  </rcc>
  <rcc rId="64" sId="1">
    <nc r="D97" t="inlineStr">
      <is>
        <t>нд</t>
      </is>
    </nc>
  </rcc>
  <rcc rId="65" sId="1">
    <nc r="E97">
      <v>457.37600000000003</v>
    </nc>
  </rcc>
  <rcc rId="66" sId="1">
    <nc r="D98" t="inlineStr">
      <is>
        <t>нд</t>
      </is>
    </nc>
  </rcc>
  <rcc rId="67" sId="1">
    <nc r="D99" t="inlineStr">
      <is>
        <t>нд</t>
      </is>
    </nc>
  </rcc>
  <rcc rId="68" sId="1">
    <nc r="E99">
      <v>34.404713999999998</v>
    </nc>
  </rcc>
  <rcc rId="69" sId="1">
    <nc r="D100" t="inlineStr">
      <is>
        <t>нд</t>
      </is>
    </nc>
  </rcc>
  <rcc rId="70" sId="1">
    <nc r="E100">
      <v>105.54297229999999</v>
    </nc>
  </rcc>
  <rcc rId="71" sId="1">
    <nc r="D101" t="inlineStr">
      <is>
        <t>нд</t>
      </is>
    </nc>
  </rcc>
  <rcc rId="72" sId="1">
    <nc r="E101">
      <v>105.54297229999999</v>
    </nc>
  </rcc>
  <rcc rId="73" sId="1">
    <nc r="D102" t="inlineStr">
      <is>
        <t>нд</t>
      </is>
    </nc>
  </rcc>
  <rcc rId="74" sId="1">
    <nc r="D103" t="inlineStr">
      <is>
        <t>нд</t>
      </is>
    </nc>
  </rcc>
  <rcc rId="75" sId="1">
    <nc r="E103">
      <v>427.24200000000002</v>
    </nc>
  </rcc>
  <rcc rId="76" sId="1">
    <nc r="D104" t="inlineStr">
      <is>
        <t>нд</t>
      </is>
    </nc>
  </rcc>
  <rcc rId="77" sId="1">
    <nc r="D105" t="inlineStr">
      <is>
        <t>нд</t>
      </is>
    </nc>
  </rcc>
  <rcc rId="78" sId="1">
    <nc r="E105">
      <v>56.997318</v>
    </nc>
  </rcc>
  <rcc rId="79" sId="1">
    <nc r="D106" t="inlineStr">
      <is>
        <t>нд</t>
      </is>
    </nc>
  </rcc>
  <rcc rId="80" sId="1">
    <nc r="E106">
      <v>231.55884426000003</v>
    </nc>
  </rcc>
  <rcc rId="81" sId="1">
    <nc r="D107" t="inlineStr">
      <is>
        <t>нд</t>
      </is>
    </nc>
  </rcc>
  <rcc rId="82" sId="1">
    <nc r="E107">
      <v>87.133418059999997</v>
    </nc>
  </rcc>
  <rcc rId="83" sId="1">
    <nc r="D108" t="inlineStr">
      <is>
        <t>нд</t>
      </is>
    </nc>
  </rcc>
  <rcc rId="84" sId="1">
    <nc r="E108">
      <v>7.6276290000000007</v>
    </nc>
  </rcc>
  <rcc rId="85" sId="1">
    <nc r="D109" t="inlineStr">
      <is>
        <t>нд</t>
      </is>
    </nc>
  </rcc>
  <rcc rId="86" sId="1">
    <nc r="E109">
      <v>-1039.0541559999965</v>
    </nc>
  </rcc>
  <rcc rId="87" sId="1">
    <nc r="D124" t="inlineStr">
      <is>
        <t>нд</t>
      </is>
    </nc>
  </rcc>
  <rcc rId="88" sId="1">
    <nc r="E124">
      <v>192.41856600000003</v>
    </nc>
  </rcc>
  <rcc rId="89" sId="1">
    <nc r="D125" t="inlineStr">
      <is>
        <t>нд</t>
      </is>
    </nc>
  </rcc>
  <rcc rId="90" sId="1">
    <nc r="D126" t="inlineStr">
      <is>
        <t>нд</t>
      </is>
    </nc>
  </rcc>
  <rcc rId="91" sId="1">
    <nc r="D127" t="inlineStr">
      <is>
        <t>нд</t>
      </is>
    </nc>
  </rcc>
  <rcc rId="92" sId="1">
    <nc r="D128" t="inlineStr">
      <is>
        <t>нд</t>
      </is>
    </nc>
  </rcc>
  <rcc rId="93" sId="1">
    <nc r="D129" t="inlineStr">
      <is>
        <t>нд</t>
      </is>
    </nc>
  </rcc>
  <rcc rId="94" sId="1">
    <nc r="D130" t="inlineStr">
      <is>
        <t>нд</t>
      </is>
    </nc>
  </rcc>
  <rcc rId="95" sId="1">
    <nc r="E130">
      <v>192.41856600000003</v>
    </nc>
  </rcc>
  <rcc rId="96" sId="1">
    <nc r="D131" t="inlineStr">
      <is>
        <t>нд</t>
      </is>
    </nc>
  </rcc>
  <rcc rId="97" sId="1">
    <nc r="D139" t="inlineStr">
      <is>
        <t>нд</t>
      </is>
    </nc>
  </rcc>
  <rcc rId="98" sId="1">
    <nc r="E139">
      <v>-1231.4727219999966</v>
    </nc>
  </rcc>
  <rcc rId="99" sId="1">
    <nc r="D140" t="inlineStr">
      <is>
        <t>нд</t>
      </is>
    </nc>
  </rcc>
  <rcc rId="100" sId="1">
    <nc r="D141" t="inlineStr">
      <is>
        <t>нд</t>
      </is>
    </nc>
  </rcc>
  <rcc rId="101" sId="1">
    <nc r="D142" t="inlineStr">
      <is>
        <t>нд</t>
      </is>
    </nc>
  </rcc>
  <rcc rId="102" sId="1">
    <nc r="D143" t="inlineStr">
      <is>
        <t>нд</t>
      </is>
    </nc>
  </rcc>
  <rcc rId="103" sId="1">
    <nc r="D144" t="inlineStr">
      <is>
        <t>нд</t>
      </is>
    </nc>
  </rcc>
  <rcc rId="104" sId="1">
    <nc r="D145" t="inlineStr">
      <is>
        <t>нд</t>
      </is>
    </nc>
  </rcc>
  <rcc rId="105" sId="1">
    <nc r="E145">
      <v>-1231.4727219999966</v>
    </nc>
  </rcc>
  <rcc rId="106" sId="1">
    <nc r="D160" t="inlineStr">
      <is>
        <t>нд</t>
      </is>
    </nc>
  </rcc>
  <rcc rId="107" sId="1">
    <nc r="E160">
      <f>E109+E105+E69</f>
    </nc>
  </rcc>
  <rdn rId="0" localSheetId="1" customView="1" name="Z_B69A432B_5900_4D7E_AFE0_1AE4C74E83F2_.wvu.PrintArea" hidden="1" oldHidden="1">
    <formula>'9Фп'!$A$1:$H$459</formula>
  </rdn>
  <rcv guid="{B69A432B-5900-4D7E-AFE0-1AE4C74E83F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1">
    <nc r="D167" t="inlineStr">
      <is>
        <t>нд</t>
      </is>
    </nc>
  </rcc>
  <rcc rId="110" sId="1">
    <nc r="E167">
      <v>26117.634850999999</v>
    </nc>
  </rcc>
  <rcc rId="111" sId="1">
    <nc r="D168" t="inlineStr">
      <is>
        <t>нд</t>
      </is>
    </nc>
  </rcc>
  <rcc rId="112" sId="1">
    <nc r="D169" t="inlineStr">
      <is>
        <t>нд</t>
      </is>
    </nc>
  </rcc>
  <rcc rId="113" sId="1">
    <nc r="D170" t="inlineStr">
      <is>
        <t>нд</t>
      </is>
    </nc>
  </rcc>
  <rcc rId="114" sId="1">
    <nc r="D171" t="inlineStr">
      <is>
        <t>нд</t>
      </is>
    </nc>
  </rcc>
  <rcc rId="115" sId="1">
    <nc r="D172" t="inlineStr">
      <is>
        <t>нд</t>
      </is>
    </nc>
  </rcc>
  <rcc rId="116" sId="1">
    <nc r="D173" t="inlineStr">
      <is>
        <t>нд</t>
      </is>
    </nc>
  </rcc>
  <rcc rId="117" sId="1">
    <nc r="E173">
      <v>24149.974298999998</v>
    </nc>
  </rcc>
  <rcc rId="118" sId="1">
    <nc r="D174" t="inlineStr">
      <is>
        <t>нд</t>
      </is>
    </nc>
  </rcc>
  <rcc rId="119" sId="1">
    <nc r="D175" t="inlineStr">
      <is>
        <t>нд</t>
      </is>
    </nc>
  </rcc>
  <rcc rId="120" sId="1">
    <nc r="E175">
      <v>1310.8582919999999</v>
    </nc>
  </rcc>
  <rcc rId="121" sId="1">
    <nc r="D184" t="inlineStr">
      <is>
        <t>нд</t>
      </is>
    </nc>
  </rcc>
  <rcc rId="122" sId="1">
    <nc r="E184">
      <v>656.8022600000005</v>
    </nc>
  </rcc>
  <rcc rId="123" sId="1">
    <nc r="D185" t="inlineStr">
      <is>
        <t>нд</t>
      </is>
    </nc>
  </rcc>
  <rcc rId="124" sId="1">
    <nc r="E185">
      <v>20985.877037000002</v>
    </nc>
  </rcc>
  <rcc rId="125" sId="1">
    <nc r="D186" t="inlineStr">
      <is>
        <t>нд</t>
      </is>
    </nc>
  </rcc>
  <rcc rId="126" sId="1">
    <nc r="E186">
      <v>128.197294</v>
    </nc>
  </rcc>
  <rcc rId="127" sId="1">
    <nc r="D187" t="inlineStr">
      <is>
        <t>нд</t>
      </is>
    </nc>
  </rcc>
  <rcc rId="128" sId="1">
    <nc r="E187">
      <v>5411.9298709999994</v>
    </nc>
  </rcc>
  <rcc rId="129" sId="1">
    <nc r="D188" t="inlineStr">
      <is>
        <t>нд</t>
      </is>
    </nc>
  </rcc>
  <rcc rId="130" sId="1">
    <nc r="D189" t="inlineStr">
      <is>
        <t>нд</t>
      </is>
    </nc>
  </rcc>
  <rcc rId="131" sId="1">
    <nc r="E189">
      <v>71.294201000000001</v>
    </nc>
  </rcc>
  <rcc rId="132" sId="1">
    <nc r="D190" t="inlineStr">
      <is>
        <t>нд</t>
      </is>
    </nc>
  </rcc>
  <rcc rId="133" sId="1">
    <nc r="E190">
      <v>5340.6356699999997</v>
    </nc>
  </rcc>
  <rcc rId="134" sId="1">
    <nc r="D192" t="inlineStr">
      <is>
        <t>нд</t>
      </is>
    </nc>
  </rcc>
  <rcc rId="135" sId="1">
    <nc r="E192">
      <v>7037.81502</v>
    </nc>
  </rcc>
  <rcc rId="136" sId="1">
    <nc r="D193" t="inlineStr">
      <is>
        <t>нд</t>
      </is>
    </nc>
  </rcc>
  <rcc rId="137" sId="1">
    <nc r="E193">
      <v>23.864018000000002</v>
    </nc>
  </rcc>
  <rcc rId="138" sId="1">
    <nc r="D194" t="inlineStr">
      <is>
        <t>нд</t>
      </is>
    </nc>
  </rcc>
  <rcc rId="139" sId="1">
    <nc r="E194">
      <v>2323.1629930000004</v>
    </nc>
  </rcc>
  <rcc rId="140" sId="1">
    <nc r="D195" t="inlineStr">
      <is>
        <t>нд</t>
      </is>
    </nc>
  </rcc>
  <rcc rId="141" sId="1">
    <nc r="E195">
      <v>615.18990099999996</v>
    </nc>
  </rcc>
  <rcc rId="142" sId="1">
    <nc r="D196" t="inlineStr">
      <is>
        <t>нд</t>
      </is>
    </nc>
  </rcc>
  <rcc rId="143" sId="1">
    <nc r="E196">
      <v>2210.2916460000006</v>
    </nc>
  </rcc>
  <rcc rId="144" sId="1">
    <nc r="D197" t="inlineStr">
      <is>
        <t>нд</t>
      </is>
    </nc>
  </rcc>
  <rcc rId="145" sId="1">
    <nc r="E197">
      <v>289.684979</v>
    </nc>
  </rcc>
  <rcc rId="146" sId="1">
    <nc r="D198" t="inlineStr">
      <is>
        <t>нд</t>
      </is>
    </nc>
  </rcc>
  <rcc rId="147" sId="1">
    <nc r="E198">
      <v>328.81234699999999</v>
    </nc>
  </rcc>
  <rcc rId="148" sId="1">
    <nc r="D199" t="inlineStr">
      <is>
        <t>нд</t>
      </is>
    </nc>
  </rcc>
  <rcc rId="149" sId="1">
    <nc r="E199">
      <v>978.19253200000003</v>
    </nc>
  </rcc>
  <rcc rId="150" sId="1">
    <nc r="D200" t="inlineStr">
      <is>
        <t>нд</t>
      </is>
    </nc>
  </rcc>
  <rcc rId="151" sId="1">
    <nc r="E200">
      <v>49.325141000000002</v>
    </nc>
  </rcc>
  <rcc rId="152" sId="1">
    <nc r="D201" t="inlineStr">
      <is>
        <t>нд</t>
      </is>
    </nc>
  </rcc>
  <rcc rId="153" sId="1">
    <nc r="D202" t="inlineStr">
      <is>
        <t>нд</t>
      </is>
    </nc>
  </rcc>
  <rcc rId="154" sId="1">
    <nc r="E202">
      <v>1879.0962739999998</v>
    </nc>
  </rcc>
  <rcc rId="155" sId="1">
    <nc r="D203" t="inlineStr">
      <is>
        <t>нд</t>
      </is>
    </nc>
  </rcc>
  <rcc rId="156" sId="1">
    <nc r="E203">
      <v>30.727454000000002</v>
    </nc>
  </rcc>
  <rcc rId="157" sId="1">
    <nc r="D209" t="inlineStr">
      <is>
        <t>нд</t>
      </is>
    </nc>
  </rcc>
  <rcc rId="158" sId="1">
    <nc r="E209">
      <v>30.727454000000002</v>
    </nc>
  </rcc>
  <rcc rId="159" sId="1">
    <nc r="D210" t="inlineStr">
      <is>
        <t>нд</t>
      </is>
    </nc>
  </rcc>
  <rcc rId="160" sId="1">
    <nc r="E210">
      <v>5243.0590819999998</v>
    </nc>
  </rcc>
  <rcc rId="161" sId="1">
    <nc r="D211" t="inlineStr">
      <is>
        <t>нд</t>
      </is>
    </nc>
  </rcc>
  <rcc rId="162" sId="1">
    <nc r="E211">
      <v>5243.0590819999998</v>
    </nc>
  </rcc>
  <rcc rId="163" sId="1">
    <nc r="D212" t="inlineStr">
      <is>
        <t>нд</t>
      </is>
    </nc>
  </rcc>
  <rcc rId="164" sId="1">
    <nc r="E212">
      <v>5243.0590819999998</v>
    </nc>
  </rcc>
  <rcc rId="165" sId="1">
    <nc r="D222" t="inlineStr">
      <is>
        <t>нд</t>
      </is>
    </nc>
  </rcc>
  <rcc rId="166" sId="1">
    <nc r="E222">
      <v>6277.5389000000005</v>
    </nc>
  </rcc>
  <rcc rId="167" sId="1">
    <nc r="D223" t="inlineStr">
      <is>
        <t>нд</t>
      </is>
    </nc>
  </rcc>
  <rcc rId="168" sId="1">
    <nc r="D224" t="inlineStr">
      <is>
        <t>нд</t>
      </is>
    </nc>
  </rcc>
  <rcc rId="169" sId="1">
    <nc r="E224">
      <v>6277.5389000000005</v>
    </nc>
  </rcc>
  <rcc rId="170" sId="1">
    <nc r="D225" t="inlineStr">
      <is>
        <t>нд</t>
      </is>
    </nc>
  </rcc>
  <rcc rId="171" sId="1">
    <nc r="E225">
      <v>6277.5389000000005</v>
    </nc>
  </rcc>
  <rcc rId="172" sId="1">
    <nc r="D235" t="inlineStr">
      <is>
        <t>нд</t>
      </is>
    </nc>
  </rcc>
  <rcc rId="173" sId="1">
    <nc r="E235">
      <v>5574.3157949999995</v>
    </nc>
  </rcc>
  <rcc rId="174" sId="1">
    <nc r="D236" t="inlineStr">
      <is>
        <t>нд</t>
      </is>
    </nc>
  </rcc>
  <rcc rId="175" sId="1">
    <nc r="E236">
      <v>5574.3157949999995</v>
    </nc>
  </rcc>
  <rcc rId="176" sId="1">
    <nc r="D237" t="inlineStr">
      <is>
        <t>нд</t>
      </is>
    </nc>
  </rcc>
  <rcc rId="177" sId="1">
    <nc r="E237">
      <v>5574.3157949999995</v>
    </nc>
  </rcc>
  <rcc rId="178" sId="1">
    <nc r="D242" t="inlineStr">
      <is>
        <t>нд</t>
      </is>
    </nc>
  </rcc>
  <rcc rId="179" sId="1">
    <nc r="E242">
      <v>5131.7578139999969</v>
    </nc>
  </rcc>
  <rcc rId="180" sId="1">
    <nc r="D243" t="inlineStr">
      <is>
        <t>нд</t>
      </is>
    </nc>
  </rcc>
  <rcc rId="181" sId="1">
    <nc r="E243">
      <v>-5212.3316279999999</v>
    </nc>
  </rcc>
  <rcc rId="182" sId="1">
    <nc r="D244" t="inlineStr">
      <is>
        <t>нд</t>
      </is>
    </nc>
  </rcc>
  <rcc rId="183" sId="1">
    <nc r="E244">
      <v>-5212.3316279999999</v>
    </nc>
  </rcc>
  <rcc rId="184" sId="1">
    <nc r="D246" t="inlineStr">
      <is>
        <t>нд</t>
      </is>
    </nc>
  </rcc>
  <rcc rId="185" sId="1">
    <nc r="E246">
      <v>703.22310500000094</v>
    </nc>
  </rcc>
  <rcc rId="186" sId="1">
    <nc r="D247" t="inlineStr">
      <is>
        <t>нд</t>
      </is>
    </nc>
  </rcc>
  <rcc rId="187" sId="1">
    <nc r="E247">
      <v>703.22310500000094</v>
    </nc>
  </rcc>
  <rcc rId="188" sId="1">
    <nc r="D250" t="inlineStr">
      <is>
        <t>нд</t>
      </is>
    </nc>
  </rcc>
  <rcc rId="189" sId="1">
    <nc r="E250">
      <v>622.6492909999979</v>
    </nc>
  </rcc>
  <rcc rId="190" sId="1">
    <nc r="D251" t="inlineStr">
      <is>
        <t>нд</t>
      </is>
    </nc>
  </rcc>
  <rcc rId="191" sId="1">
    <nc r="E251">
      <v>18.154533000000001</v>
    </nc>
  </rcc>
  <rcc rId="192" sId="1">
    <nc r="D252" t="inlineStr">
      <is>
        <t>нд</t>
      </is>
    </nc>
  </rcc>
  <rcc rId="193" sId="1">
    <nc r="E252">
      <v>640.80482400000028</v>
    </nc>
  </rcc>
  <rcc rId="194" sId="1">
    <nc r="D254" t="inlineStr">
      <is>
        <t>нд</t>
      </is>
    </nc>
  </rcc>
  <rcc rId="195" sId="1">
    <nc r="E254">
      <v>902.59999999999991</v>
    </nc>
  </rcc>
  <rcc rId="196" sId="1">
    <nc r="D255" t="inlineStr">
      <is>
        <t>нд</t>
      </is>
    </nc>
  </rcc>
  <rcc rId="197" sId="1">
    <nc r="D256" t="inlineStr">
      <is>
        <t>нд</t>
      </is>
    </nc>
  </rcc>
  <rcc rId="198" sId="1">
    <nc r="D257" t="inlineStr">
      <is>
        <t>нд</t>
      </is>
    </nc>
  </rcc>
  <rcc rId="199" sId="1">
    <nc r="D258" t="inlineStr">
      <is>
        <t>нд</t>
      </is>
    </nc>
  </rcc>
  <rcc rId="200" sId="1">
    <nc r="D259" t="inlineStr">
      <is>
        <t>нд</t>
      </is>
    </nc>
  </rcc>
  <rcc rId="201" sId="1">
    <nc r="D260" t="inlineStr">
      <is>
        <t>нд</t>
      </is>
    </nc>
  </rcc>
  <rcc rId="202" sId="1">
    <nc r="D261" t="inlineStr">
      <is>
        <t>нд</t>
      </is>
    </nc>
  </rcc>
  <rcc rId="203" sId="1">
    <nc r="D262" t="inlineStr">
      <is>
        <t>нд</t>
      </is>
    </nc>
  </rcc>
  <rcc rId="204" sId="1">
    <nc r="D263" t="inlineStr">
      <is>
        <t>нд</t>
      </is>
    </nc>
  </rcc>
  <rcc rId="205" sId="1">
    <nc r="D264" t="inlineStr">
      <is>
        <t>нд</t>
      </is>
    </nc>
  </rcc>
  <rcc rId="206" sId="1">
    <nc r="D265" t="inlineStr">
      <is>
        <t>нд</t>
      </is>
    </nc>
  </rcc>
  <rcc rId="207" sId="1">
    <nc r="E265">
      <v>403.89999607999999</v>
    </nc>
  </rcc>
  <rcc rId="208" sId="1">
    <nc r="D266" t="inlineStr">
      <is>
        <t>нд</t>
      </is>
    </nc>
  </rcc>
  <rcc rId="209" sId="1">
    <nc r="E266">
      <v>29.774000000000001</v>
    </nc>
  </rcc>
  <rcc rId="210" sId="1">
    <nc r="D267" t="inlineStr">
      <is>
        <t>нд</t>
      </is>
    </nc>
  </rcc>
  <rcc rId="211" sId="1">
    <nc r="D268" t="inlineStr">
      <is>
        <t>нд</t>
      </is>
    </nc>
  </rcc>
  <rcc rId="212" sId="1">
    <nc r="D269" t="inlineStr">
      <is>
        <t>нд</t>
      </is>
    </nc>
  </rcc>
  <rcc rId="213" sId="1">
    <nc r="E269">
      <v>21.838003919999998</v>
    </nc>
  </rcc>
  <rcc rId="214" sId="1">
    <nc r="D270" t="inlineStr">
      <is>
        <t>нд</t>
      </is>
    </nc>
  </rcc>
  <rcc rId="215" sId="1">
    <nc r="E270">
      <v>9.0440000000000005</v>
    </nc>
  </rcc>
  <rcc rId="216" sId="1">
    <nc r="D271" t="inlineStr">
      <is>
        <t>нд</t>
      </is>
    </nc>
  </rcc>
  <rcc rId="217" sId="1">
    <nc r="D272" t="inlineStr">
      <is>
        <t>нд</t>
      </is>
    </nc>
  </rcc>
  <rcc rId="218" sId="1">
    <nc r="D273" t="inlineStr">
      <is>
        <t>нд</t>
      </is>
    </nc>
  </rcc>
  <rcc rId="219" sId="1">
    <nc r="D274" t="inlineStr">
      <is>
        <t>нд</t>
      </is>
    </nc>
  </rcc>
  <rcc rId="220" sId="1">
    <nc r="D275" t="inlineStr">
      <is>
        <t>нд</t>
      </is>
    </nc>
  </rcc>
  <rcc rId="221" sId="1">
    <nc r="D276" t="inlineStr">
      <is>
        <t>нд</t>
      </is>
    </nc>
  </rcc>
  <rcc rId="222" sId="1">
    <nc r="D277" t="inlineStr">
      <is>
        <t>нд</t>
      </is>
    </nc>
  </rcc>
  <rcc rId="223" sId="1">
    <nc r="D278" t="inlineStr">
      <is>
        <t>нд</t>
      </is>
    </nc>
  </rcc>
  <rcc rId="224" sId="1">
    <nc r="D279" t="inlineStr">
      <is>
        <t>нд</t>
      </is>
    </nc>
  </rcc>
  <rcc rId="225" sId="1">
    <nc r="D280" t="inlineStr">
      <is>
        <t>нд</t>
      </is>
    </nc>
  </rcc>
  <rcc rId="226" sId="1">
    <nc r="D281" t="inlineStr">
      <is>
        <t>нд</t>
      </is>
    </nc>
  </rcc>
  <rcc rId="227" sId="1">
    <nc r="E281">
      <v>476.86199999999997</v>
    </nc>
  </rcc>
  <rcc rId="228" sId="1">
    <nc r="D282" t="inlineStr">
      <is>
        <t>нд</t>
      </is>
    </nc>
  </rcc>
  <rcc rId="229" sId="1">
    <nc r="E282">
      <v>8.6029999999999998</v>
    </nc>
  </rcc>
  <rcc rId="230" sId="1">
    <nc r="D283" t="inlineStr">
      <is>
        <t>нд</t>
      </is>
    </nc>
  </rcc>
  <rcc rId="231" sId="1">
    <nc r="E283">
      <v>3731.3490000000002</v>
    </nc>
  </rcc>
  <rcc rId="232" sId="1">
    <nc r="D284" t="inlineStr">
      <is>
        <t>нд</t>
      </is>
    </nc>
  </rcc>
  <rcc rId="233" sId="1">
    <nc r="D285" t="inlineStr">
      <is>
        <t>нд</t>
      </is>
    </nc>
  </rcc>
  <rcc rId="234" sId="1">
    <nc r="D286" t="inlineStr">
      <is>
        <t>нд</t>
      </is>
    </nc>
  </rcc>
  <rcc rId="235" sId="1">
    <nc r="D287" t="inlineStr">
      <is>
        <t>нд</t>
      </is>
    </nc>
  </rcc>
  <rcc rId="236" sId="1">
    <nc r="D288" t="inlineStr">
      <is>
        <t>нд</t>
      </is>
    </nc>
  </rcc>
  <rcc rId="237" sId="1">
    <nc r="D289" t="inlineStr">
      <is>
        <t>нд</t>
      </is>
    </nc>
  </rcc>
  <rcc rId="238" sId="1">
    <nc r="D290" t="inlineStr">
      <is>
        <t>нд</t>
      </is>
    </nc>
  </rcc>
  <rcc rId="239" sId="1">
    <nc r="D291" t="inlineStr">
      <is>
        <t>нд</t>
      </is>
    </nc>
  </rcc>
  <rcc rId="240" sId="1">
    <nc r="D292" t="inlineStr">
      <is>
        <t>нд</t>
      </is>
    </nc>
  </rcc>
  <rcc rId="241" sId="1">
    <nc r="D293" t="inlineStr">
      <is>
        <t>нд</t>
      </is>
    </nc>
  </rcc>
  <rcc rId="242" sId="1">
    <nc r="E293">
      <v>492.50513076879997</v>
    </nc>
  </rcc>
  <rcc rId="243" sId="1">
    <nc r="D294" t="inlineStr">
      <is>
        <t>нд</t>
      </is>
    </nc>
  </rcc>
  <rcc rId="244" sId="1">
    <nc r="D295" t="inlineStr">
      <is>
        <t>нд</t>
      </is>
    </nc>
  </rcc>
  <rcc rId="245" sId="1">
    <nc r="E295">
      <v>104.86499999999999</v>
    </nc>
  </rcc>
  <rcc rId="246" sId="1">
    <nc r="D296" t="inlineStr">
      <is>
        <t>нд</t>
      </is>
    </nc>
  </rcc>
  <rcc rId="247" sId="1">
    <nc r="D297" t="inlineStr">
      <is>
        <t>нд</t>
      </is>
    </nc>
  </rcc>
  <rcc rId="248" sId="1">
    <nc r="E297">
      <v>251.91499999999999</v>
    </nc>
  </rcc>
  <rcc rId="249" sId="1">
    <nc r="D298" t="inlineStr">
      <is>
        <t>нд</t>
      </is>
    </nc>
  </rcc>
  <rcc rId="250" sId="1">
    <nc r="D299" t="inlineStr">
      <is>
        <t>нд</t>
      </is>
    </nc>
  </rcc>
  <rcc rId="251" sId="1">
    <nc r="E299">
      <v>1924.17530472</v>
    </nc>
  </rcc>
  <rcc rId="252" sId="1">
    <nc r="D300" t="inlineStr">
      <is>
        <t>нд</t>
      </is>
    </nc>
  </rcc>
  <rcc rId="253" sId="1">
    <nc r="D301" t="inlineStr">
      <is>
        <t>нд</t>
      </is>
    </nc>
  </rcc>
  <rcc rId="254" sId="1">
    <nc r="E301">
      <v>1056.1123953900012</v>
    </nc>
  </rcc>
  <rcc rId="255" sId="1">
    <nc r="D302" t="inlineStr">
      <is>
        <t>нд</t>
      </is>
    </nc>
  </rcc>
  <rcc rId="256" sId="1">
    <nc r="D303" t="inlineStr">
      <is>
        <t>нд</t>
      </is>
    </nc>
  </rcc>
  <rcc rId="257" sId="1">
    <nc r="E303">
      <v>-98.223830878800754</v>
    </nc>
  </rcc>
  <rcc rId="258" sId="1">
    <nc r="D304" t="inlineStr">
      <is>
        <t>нд</t>
      </is>
    </nc>
  </rcc>
  <rcc rId="259" sId="1">
    <nc r="D305" t="inlineStr">
      <is>
        <t>нд</t>
      </is>
    </nc>
  </rcc>
  <rcc rId="260" sId="1">
    <nc r="E305">
      <v>1.0013265351194189</v>
    </nc>
  </rcc>
  <rcc rId="261" sId="1">
    <nc r="D306" t="inlineStr">
      <is>
        <t>нд</t>
      </is>
    </nc>
  </rcc>
  <rcc rId="262" sId="1">
    <nc r="D307" t="inlineStr">
      <is>
        <t>нд</t>
      </is>
    </nc>
  </rcc>
  <rcc rId="263" sId="1">
    <nc r="D308" t="inlineStr">
      <is>
        <t>нд</t>
      </is>
    </nc>
  </rcc>
  <rcc rId="264" sId="1">
    <nc r="D309" t="inlineStr">
      <is>
        <t>нд</t>
      </is>
    </nc>
  </rcc>
  <rcc rId="265" sId="1">
    <nc r="D310" t="inlineStr">
      <is>
        <t>нд</t>
      </is>
    </nc>
  </rcc>
  <rcc rId="266" sId="1">
    <nc r="D311" t="inlineStr">
      <is>
        <t>нд</t>
      </is>
    </nc>
  </rcc>
  <rcc rId="267" sId="1">
    <nc r="E311">
      <v>1.0013265351194189</v>
    </nc>
  </rcc>
  <rfmt sheetId="1" sqref="E305:E311">
    <dxf>
      <numFmt numFmtId="13" formatCode="0%"/>
    </dxf>
  </rfmt>
  <rcc rId="268" sId="1">
    <nc r="D161" t="inlineStr">
      <is>
        <t>нд</t>
      </is>
    </nc>
  </rcc>
  <rcc rId="269" sId="1">
    <nc r="E161">
      <v>1349.8979999999999</v>
    </nc>
  </rcc>
  <rcc rId="270" sId="1">
    <nc r="D162" t="inlineStr">
      <is>
        <t>нд</t>
      </is>
    </nc>
  </rcc>
  <rcc rId="271" sId="1">
    <nc r="E162">
      <v>1349.8979999999999</v>
    </nc>
  </rcc>
  <rcc rId="272" sId="1">
    <nc r="D163" t="inlineStr">
      <is>
        <t>нд</t>
      </is>
    </nc>
  </rcc>
  <rcc rId="273" sId="1">
    <nc r="E163">
      <v>2150.0650000000001</v>
    </nc>
  </rcc>
  <rcc rId="274" sId="1">
    <nc r="D164" t="inlineStr">
      <is>
        <t>нд</t>
      </is>
    </nc>
  </rcc>
  <rcc rId="275" sId="1">
    <nc r="E164">
      <v>2150.0650000000001</v>
    </nc>
  </rcc>
  <rcc rId="276" sId="1">
    <nc r="D165" t="inlineStr">
      <is>
        <t>нд</t>
      </is>
    </nc>
  </rcc>
  <rfmt sheetId="1" sqref="E23:E165">
    <dxf>
      <numFmt numFmtId="3" formatCode="#,##0"/>
    </dxf>
  </rfmt>
  <rcc rId="277" sId="1" numFmtId="4">
    <nc r="E165">
      <f>E163/E160</f>
    </nc>
  </rcc>
  <rcv guid="{B69A432B-5900-4D7E-AFE0-1AE4C74E83F2}" action="delete"/>
  <rdn rId="0" localSheetId="1" customView="1" name="Z_B69A432B_5900_4D7E_AFE0_1AE4C74E83F2_.wvu.PrintArea" hidden="1" oldHidden="1">
    <formula>'9Фп'!$A$1:$H$459</formula>
    <oldFormula>'9Фп'!$A$1:$H$459</oldFormula>
  </rdn>
  <rcv guid="{B69A432B-5900-4D7E-AFE0-1AE4C74E83F2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67:E203">
    <dxf>
      <numFmt numFmtId="3" formatCode="#,##0"/>
    </dxf>
  </rfmt>
  <rfmt sheetId="1" sqref="E209:E227">
    <dxf>
      <numFmt numFmtId="3" formatCode="#,##0"/>
    </dxf>
  </rfmt>
  <rfmt sheetId="1" sqref="E235:E254">
    <dxf>
      <numFmt numFmtId="3" formatCode="#,##0"/>
    </dxf>
  </rfmt>
  <rfmt sheetId="1" sqref="E265:E283">
    <dxf>
      <numFmt numFmtId="3" formatCode="#,##0"/>
    </dxf>
  </rfmt>
  <rfmt sheetId="1" sqref="E293:E304">
    <dxf>
      <numFmt numFmtId="3" formatCode="#,##0"/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38" start="0" length="2147483647">
    <dxf>
      <font>
        <sz val="10"/>
      </font>
    </dxf>
  </rfmt>
  <rfmt sheetId="1" sqref="E38">
    <dxf>
      <alignment vertical="center" readingOrder="0"/>
    </dxf>
  </rfmt>
  <rfmt sheetId="1" sqref="E38">
    <dxf>
      <alignment horizontal="center" readingOrder="0"/>
    </dxf>
  </rfmt>
  <rcc rId="279" sId="1" numFmtId="4">
    <oc r="E96">
      <v>30.134000000000015</v>
    </oc>
    <nc r="E96">
      <f>E97-E103</f>
    </nc>
  </rcc>
  <rcc rId="280" sId="1" numFmtId="4">
    <oc r="E109">
      <v>-1039.0541559999965</v>
    </oc>
    <nc r="E109">
      <f>E81+E96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" sId="1">
    <oc r="A15" t="inlineStr">
      <is>
        <t xml:space="preserve">    реквизиты решения органа исполнительной власти, утвердившего инвестиционную программу</t>
      </is>
    </oc>
    <nc r="A15" t="inlineStr">
      <is>
        <t xml:space="preserve">    реквизиты решения органа исполнительной власти, утвердившего инвестиционную программу Приказ Минэнерго России от 25.11.2014 г. № 861  «Об утверждении инвестиционной программы ОАО «Иркутская электросетевая компания» на 2015 – 2019 годы»</t>
      </is>
    </nc>
  </rcc>
  <rdn rId="0" localSheetId="1" customView="1" name="Z_76A1F331_D6DA_41A5_9752_674BEB6453FA_.wvu.PrintArea" hidden="1" oldHidden="1">
    <formula>'9Фп'!$A$1:$H$459</formula>
  </rdn>
  <rcv guid="{76A1F331-D6DA-41A5-9752-674BEB6453F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9"/>
  <sheetViews>
    <sheetView tabSelected="1" view="pageBreakPreview" zoomScale="80" zoomScaleNormal="70" zoomScaleSheetLayoutView="80" workbookViewId="0">
      <selection activeCell="C19" sqref="C19:C20"/>
    </sheetView>
  </sheetViews>
  <sheetFormatPr defaultRowHeight="15.75" x14ac:dyDescent="0.25"/>
  <cols>
    <col min="1" max="1" width="9.75" style="2" customWidth="1"/>
    <col min="2" max="2" width="80.75" style="3" customWidth="1"/>
    <col min="3" max="3" width="9.625" style="4" bestFit="1" customWidth="1"/>
    <col min="4" max="4" width="9.375" style="4" customWidth="1"/>
    <col min="5" max="6" width="9.375" style="5" customWidth="1"/>
    <col min="7" max="7" width="9.375" style="6" customWidth="1"/>
    <col min="8" max="8" width="17.375" style="6" customWidth="1"/>
    <col min="9" max="16384" width="9" style="6"/>
  </cols>
  <sheetData>
    <row r="1" spans="1:8" ht="18.75" x14ac:dyDescent="0.25">
      <c r="H1" s="7" t="s">
        <v>689</v>
      </c>
    </row>
    <row r="2" spans="1:8" ht="18.75" x14ac:dyDescent="0.25">
      <c r="H2" s="7" t="s">
        <v>0</v>
      </c>
    </row>
    <row r="3" spans="1:8" ht="18.75" x14ac:dyDescent="0.3">
      <c r="H3" s="1" t="s">
        <v>691</v>
      </c>
    </row>
    <row r="4" spans="1:8" ht="18.75" x14ac:dyDescent="0.25">
      <c r="H4" s="7"/>
    </row>
    <row r="5" spans="1:8" ht="18.75" x14ac:dyDescent="0.25">
      <c r="H5" s="7"/>
    </row>
    <row r="6" spans="1:8" x14ac:dyDescent="0.25">
      <c r="A6" s="140" t="s">
        <v>694</v>
      </c>
      <c r="B6" s="140"/>
      <c r="C6" s="140"/>
      <c r="D6" s="140"/>
      <c r="E6" s="140"/>
      <c r="F6" s="140"/>
      <c r="G6" s="140"/>
      <c r="H6" s="140"/>
    </row>
    <row r="7" spans="1:8" ht="41.25" customHeight="1" x14ac:dyDescent="0.25">
      <c r="A7" s="141"/>
      <c r="B7" s="141"/>
      <c r="C7" s="141"/>
      <c r="D7" s="141"/>
      <c r="E7" s="141"/>
      <c r="F7" s="141"/>
      <c r="G7" s="141"/>
      <c r="H7" s="141"/>
    </row>
    <row r="9" spans="1:8" ht="18.75" x14ac:dyDescent="0.25">
      <c r="A9" s="142" t="s">
        <v>697</v>
      </c>
      <c r="B9" s="142"/>
    </row>
    <row r="10" spans="1:8" x14ac:dyDescent="0.25">
      <c r="B10" s="8" t="s">
        <v>31</v>
      </c>
    </row>
    <row r="11" spans="1:8" ht="18.75" x14ac:dyDescent="0.25">
      <c r="B11" s="9" t="s">
        <v>699</v>
      </c>
    </row>
    <row r="12" spans="1:8" ht="18.75" x14ac:dyDescent="0.25">
      <c r="A12" s="143" t="s">
        <v>698</v>
      </c>
      <c r="B12" s="143"/>
    </row>
    <row r="13" spans="1:8" ht="18.75" x14ac:dyDescent="0.25">
      <c r="B13" s="9"/>
    </row>
    <row r="14" spans="1:8" ht="18.75" x14ac:dyDescent="0.25">
      <c r="A14" s="144" t="s">
        <v>690</v>
      </c>
      <c r="B14" s="144"/>
    </row>
    <row r="15" spans="1:8" x14ac:dyDescent="0.25">
      <c r="A15" s="145" t="s">
        <v>701</v>
      </c>
      <c r="B15" s="145"/>
    </row>
    <row r="16" spans="1:8" x14ac:dyDescent="0.25">
      <c r="A16" s="6"/>
      <c r="B16" s="6"/>
      <c r="C16" s="6"/>
      <c r="D16" s="6"/>
      <c r="E16" s="6"/>
      <c r="F16" s="6"/>
    </row>
    <row r="17" spans="1:9" x14ac:dyDescent="0.25">
      <c r="A17" s="6"/>
      <c r="B17" s="6"/>
      <c r="C17" s="6"/>
      <c r="D17" s="6"/>
      <c r="E17" s="6"/>
      <c r="F17" s="6"/>
    </row>
    <row r="18" spans="1:9" ht="21" thickBot="1" x14ac:dyDescent="0.3">
      <c r="A18" s="138" t="s">
        <v>104</v>
      </c>
      <c r="B18" s="138"/>
      <c r="C18" s="138"/>
      <c r="D18" s="138"/>
      <c r="E18" s="138"/>
      <c r="F18" s="138"/>
      <c r="G18" s="138"/>
      <c r="H18" s="138"/>
    </row>
    <row r="19" spans="1:9" ht="63" customHeight="1" x14ac:dyDescent="0.25">
      <c r="A19" s="136" t="s">
        <v>32</v>
      </c>
      <c r="B19" s="146" t="s">
        <v>33</v>
      </c>
      <c r="C19" s="148" t="s">
        <v>105</v>
      </c>
      <c r="D19" s="122" t="s">
        <v>695</v>
      </c>
      <c r="E19" s="123"/>
      <c r="F19" s="124" t="s">
        <v>696</v>
      </c>
      <c r="G19" s="123"/>
      <c r="H19" s="125" t="s">
        <v>2</v>
      </c>
    </row>
    <row r="20" spans="1:9" ht="38.25" x14ac:dyDescent="0.25">
      <c r="A20" s="137"/>
      <c r="B20" s="147"/>
      <c r="C20" s="149"/>
      <c r="D20" s="92" t="s">
        <v>687</v>
      </c>
      <c r="E20" s="93" t="s">
        <v>4</v>
      </c>
      <c r="F20" s="93" t="s">
        <v>688</v>
      </c>
      <c r="G20" s="92" t="s">
        <v>686</v>
      </c>
      <c r="H20" s="126"/>
    </row>
    <row r="21" spans="1:9" s="11" customFormat="1" ht="16.5" thickBot="1" x14ac:dyDescent="0.3">
      <c r="A21" s="94">
        <v>1</v>
      </c>
      <c r="B21" s="95">
        <v>2</v>
      </c>
      <c r="C21" s="96">
        <v>3</v>
      </c>
      <c r="D21" s="97">
        <v>4</v>
      </c>
      <c r="E21" s="94">
        <v>5</v>
      </c>
      <c r="F21" s="94" t="s">
        <v>684</v>
      </c>
      <c r="G21" s="95">
        <v>7</v>
      </c>
      <c r="H21" s="95">
        <v>8</v>
      </c>
      <c r="I21" s="6"/>
    </row>
    <row r="22" spans="1:9" s="11" customFormat="1" ht="19.5" thickBot="1" x14ac:dyDescent="0.3">
      <c r="A22" s="130" t="s">
        <v>106</v>
      </c>
      <c r="B22" s="131"/>
      <c r="C22" s="131"/>
      <c r="D22" s="131"/>
      <c r="E22" s="131"/>
      <c r="F22" s="131"/>
      <c r="G22" s="131"/>
      <c r="H22" s="132"/>
      <c r="I22" s="6"/>
    </row>
    <row r="23" spans="1:9" s="11" customFormat="1" x14ac:dyDescent="0.25">
      <c r="A23" s="12" t="s">
        <v>34</v>
      </c>
      <c r="B23" s="13" t="s">
        <v>107</v>
      </c>
      <c r="C23" s="14" t="s">
        <v>692</v>
      </c>
      <c r="D23" s="15" t="s">
        <v>700</v>
      </c>
      <c r="E23" s="114">
        <v>20962.211051000002</v>
      </c>
      <c r="F23" s="16"/>
      <c r="G23" s="17"/>
      <c r="H23" s="98"/>
      <c r="I23" s="6"/>
    </row>
    <row r="24" spans="1:9" s="11" customFormat="1" x14ac:dyDescent="0.25">
      <c r="A24" s="18" t="s">
        <v>35</v>
      </c>
      <c r="B24" s="19" t="s">
        <v>108</v>
      </c>
      <c r="C24" s="20" t="s">
        <v>692</v>
      </c>
      <c r="D24" s="21"/>
      <c r="E24" s="115"/>
      <c r="F24" s="22"/>
      <c r="G24" s="23"/>
      <c r="H24" s="99"/>
      <c r="I24" s="6"/>
    </row>
    <row r="25" spans="1:9" s="11" customFormat="1" ht="31.5" x14ac:dyDescent="0.25">
      <c r="A25" s="18" t="s">
        <v>37</v>
      </c>
      <c r="B25" s="24" t="s">
        <v>109</v>
      </c>
      <c r="C25" s="20" t="s">
        <v>692</v>
      </c>
      <c r="D25" s="21"/>
      <c r="E25" s="115"/>
      <c r="F25" s="22"/>
      <c r="G25" s="23"/>
      <c r="H25" s="99"/>
      <c r="I25" s="6"/>
    </row>
    <row r="26" spans="1:9" s="11" customFormat="1" ht="31.5" x14ac:dyDescent="0.25">
      <c r="A26" s="18" t="s">
        <v>50</v>
      </c>
      <c r="B26" s="24" t="s">
        <v>110</v>
      </c>
      <c r="C26" s="20" t="s">
        <v>692</v>
      </c>
      <c r="D26" s="21"/>
      <c r="E26" s="115"/>
      <c r="F26" s="22"/>
      <c r="G26" s="23"/>
      <c r="H26" s="99"/>
      <c r="I26" s="6"/>
    </row>
    <row r="27" spans="1:9" s="11" customFormat="1" ht="31.5" x14ac:dyDescent="0.25">
      <c r="A27" s="18" t="s">
        <v>51</v>
      </c>
      <c r="B27" s="24" t="s">
        <v>111</v>
      </c>
      <c r="C27" s="20" t="s">
        <v>692</v>
      </c>
      <c r="D27" s="21"/>
      <c r="E27" s="115"/>
      <c r="F27" s="22"/>
      <c r="G27" s="23"/>
      <c r="H27" s="99"/>
      <c r="I27" s="6"/>
    </row>
    <row r="28" spans="1:9" s="11" customFormat="1" x14ac:dyDescent="0.25">
      <c r="A28" s="18" t="s">
        <v>53</v>
      </c>
      <c r="B28" s="19" t="s">
        <v>112</v>
      </c>
      <c r="C28" s="20" t="s">
        <v>692</v>
      </c>
      <c r="D28" s="21"/>
      <c r="E28" s="115"/>
      <c r="F28" s="22"/>
      <c r="G28" s="23"/>
      <c r="H28" s="99"/>
      <c r="I28" s="6"/>
    </row>
    <row r="29" spans="1:9" s="11" customFormat="1" x14ac:dyDescent="0.25">
      <c r="A29" s="18" t="s">
        <v>76</v>
      </c>
      <c r="B29" s="19" t="s">
        <v>113</v>
      </c>
      <c r="C29" s="20" t="s">
        <v>692</v>
      </c>
      <c r="D29" s="21" t="s">
        <v>700</v>
      </c>
      <c r="E29" s="115">
        <v>20438.966907000002</v>
      </c>
      <c r="F29" s="22"/>
      <c r="G29" s="23"/>
      <c r="H29" s="99"/>
      <c r="I29" s="6"/>
    </row>
    <row r="30" spans="1:9" s="11" customFormat="1" x14ac:dyDescent="0.25">
      <c r="A30" s="18" t="s">
        <v>77</v>
      </c>
      <c r="B30" s="19" t="s">
        <v>114</v>
      </c>
      <c r="C30" s="20" t="s">
        <v>692</v>
      </c>
      <c r="D30" s="21"/>
      <c r="E30" s="115"/>
      <c r="F30" s="22"/>
      <c r="G30" s="23"/>
      <c r="H30" s="99"/>
      <c r="I30" s="6"/>
    </row>
    <row r="31" spans="1:9" s="11" customFormat="1" x14ac:dyDescent="0.25">
      <c r="A31" s="18" t="s">
        <v>115</v>
      </c>
      <c r="B31" s="19" t="s">
        <v>116</v>
      </c>
      <c r="C31" s="20" t="s">
        <v>692</v>
      </c>
      <c r="D31" s="21" t="s">
        <v>700</v>
      </c>
      <c r="E31" s="115">
        <v>256.74681900000002</v>
      </c>
      <c r="F31" s="22"/>
      <c r="G31" s="23"/>
      <c r="H31" s="99"/>
      <c r="I31" s="6"/>
    </row>
    <row r="32" spans="1:9" s="11" customFormat="1" x14ac:dyDescent="0.25">
      <c r="A32" s="18" t="s">
        <v>117</v>
      </c>
      <c r="B32" s="19" t="s">
        <v>118</v>
      </c>
      <c r="C32" s="20" t="s">
        <v>692</v>
      </c>
      <c r="D32" s="21"/>
      <c r="E32" s="115"/>
      <c r="F32" s="22"/>
      <c r="G32" s="23"/>
      <c r="H32" s="99"/>
      <c r="I32" s="6"/>
    </row>
    <row r="33" spans="1:9" s="11" customFormat="1" x14ac:dyDescent="0.25">
      <c r="A33" s="18" t="s">
        <v>119</v>
      </c>
      <c r="B33" s="19" t="s">
        <v>120</v>
      </c>
      <c r="C33" s="20" t="s">
        <v>692</v>
      </c>
      <c r="D33" s="21"/>
      <c r="E33" s="115"/>
      <c r="F33" s="22"/>
      <c r="G33" s="23"/>
      <c r="H33" s="99"/>
      <c r="I33" s="6"/>
    </row>
    <row r="34" spans="1:9" s="11" customFormat="1" ht="31.5" x14ac:dyDescent="0.25">
      <c r="A34" s="18" t="s">
        <v>121</v>
      </c>
      <c r="B34" s="24" t="s">
        <v>122</v>
      </c>
      <c r="C34" s="20" t="s">
        <v>692</v>
      </c>
      <c r="D34" s="21"/>
      <c r="E34" s="115"/>
      <c r="F34" s="22"/>
      <c r="G34" s="23"/>
      <c r="H34" s="99"/>
      <c r="I34" s="6"/>
    </row>
    <row r="35" spans="1:9" s="11" customFormat="1" x14ac:dyDescent="0.25">
      <c r="A35" s="18" t="s">
        <v>123</v>
      </c>
      <c r="B35" s="25" t="s">
        <v>48</v>
      </c>
      <c r="C35" s="20" t="s">
        <v>692</v>
      </c>
      <c r="D35" s="21"/>
      <c r="E35" s="115"/>
      <c r="F35" s="22"/>
      <c r="G35" s="23"/>
      <c r="H35" s="99"/>
      <c r="I35" s="6"/>
    </row>
    <row r="36" spans="1:9" s="11" customFormat="1" x14ac:dyDescent="0.25">
      <c r="A36" s="18" t="s">
        <v>124</v>
      </c>
      <c r="B36" s="25" t="s">
        <v>49</v>
      </c>
      <c r="C36" s="20" t="s">
        <v>692</v>
      </c>
      <c r="D36" s="21"/>
      <c r="E36" s="115"/>
      <c r="F36" s="22"/>
      <c r="G36" s="23"/>
      <c r="H36" s="99"/>
      <c r="I36" s="6"/>
    </row>
    <row r="37" spans="1:9" s="11" customFormat="1" ht="16.5" thickBot="1" x14ac:dyDescent="0.3">
      <c r="A37" s="18" t="s">
        <v>125</v>
      </c>
      <c r="B37" s="19" t="s">
        <v>126</v>
      </c>
      <c r="C37" s="20" t="s">
        <v>692</v>
      </c>
      <c r="D37" s="21" t="s">
        <v>700</v>
      </c>
      <c r="E37" s="115">
        <v>266.49732499999999</v>
      </c>
      <c r="F37" s="22"/>
      <c r="G37" s="23"/>
      <c r="H37" s="99"/>
      <c r="I37" s="6"/>
    </row>
    <row r="38" spans="1:9" s="11" customFormat="1" ht="31.5" x14ac:dyDescent="0.25">
      <c r="A38" s="18" t="s">
        <v>81</v>
      </c>
      <c r="B38" s="13" t="s">
        <v>127</v>
      </c>
      <c r="C38" s="20" t="s">
        <v>692</v>
      </c>
      <c r="D38" s="21" t="s">
        <v>700</v>
      </c>
      <c r="E38" s="115">
        <v>22031.399206999999</v>
      </c>
      <c r="F38" s="100"/>
      <c r="G38" s="100"/>
      <c r="H38" s="99"/>
      <c r="I38" s="6"/>
    </row>
    <row r="39" spans="1:9" s="11" customFormat="1" x14ac:dyDescent="0.25">
      <c r="A39" s="18" t="s">
        <v>83</v>
      </c>
      <c r="B39" s="19" t="s">
        <v>108</v>
      </c>
      <c r="C39" s="20" t="s">
        <v>692</v>
      </c>
      <c r="D39" s="21"/>
      <c r="E39" s="116"/>
      <c r="F39" s="100"/>
      <c r="G39" s="100"/>
      <c r="H39" s="99"/>
      <c r="I39" s="6"/>
    </row>
    <row r="40" spans="1:9" s="11" customFormat="1" ht="31.5" x14ac:dyDescent="0.25">
      <c r="A40" s="18" t="s">
        <v>128</v>
      </c>
      <c r="B40" s="26" t="s">
        <v>109</v>
      </c>
      <c r="C40" s="20" t="s">
        <v>692</v>
      </c>
      <c r="D40" s="21"/>
      <c r="E40" s="116"/>
      <c r="F40" s="100"/>
      <c r="G40" s="100"/>
      <c r="H40" s="99"/>
      <c r="I40" s="6"/>
    </row>
    <row r="41" spans="1:9" s="11" customFormat="1" ht="31.5" x14ac:dyDescent="0.25">
      <c r="A41" s="18" t="s">
        <v>129</v>
      </c>
      <c r="B41" s="26" t="s">
        <v>110</v>
      </c>
      <c r="C41" s="20" t="s">
        <v>692</v>
      </c>
      <c r="D41" s="21"/>
      <c r="E41" s="116"/>
      <c r="F41" s="100"/>
      <c r="G41" s="100"/>
      <c r="H41" s="99"/>
      <c r="I41" s="6"/>
    </row>
    <row r="42" spans="1:9" s="11" customFormat="1" ht="31.5" x14ac:dyDescent="0.25">
      <c r="A42" s="18" t="s">
        <v>130</v>
      </c>
      <c r="B42" s="26" t="s">
        <v>111</v>
      </c>
      <c r="C42" s="20" t="s">
        <v>692</v>
      </c>
      <c r="D42" s="21"/>
      <c r="E42" s="116"/>
      <c r="F42" s="100"/>
      <c r="G42" s="100"/>
      <c r="H42" s="99"/>
      <c r="I42" s="6"/>
    </row>
    <row r="43" spans="1:9" s="11" customFormat="1" x14ac:dyDescent="0.25">
      <c r="A43" s="18" t="s">
        <v>85</v>
      </c>
      <c r="B43" s="19" t="s">
        <v>112</v>
      </c>
      <c r="C43" s="20" t="s">
        <v>692</v>
      </c>
      <c r="D43" s="21"/>
      <c r="E43" s="116"/>
      <c r="F43" s="100"/>
      <c r="G43" s="100"/>
      <c r="H43" s="99"/>
      <c r="I43" s="6"/>
    </row>
    <row r="44" spans="1:9" s="11" customFormat="1" x14ac:dyDescent="0.25">
      <c r="A44" s="18" t="s">
        <v>87</v>
      </c>
      <c r="B44" s="19" t="s">
        <v>113</v>
      </c>
      <c r="C44" s="20" t="s">
        <v>692</v>
      </c>
      <c r="D44" s="21"/>
      <c r="E44" s="116"/>
      <c r="F44" s="100"/>
      <c r="G44" s="100"/>
      <c r="H44" s="99"/>
      <c r="I44" s="6"/>
    </row>
    <row r="45" spans="1:9" s="11" customFormat="1" x14ac:dyDescent="0.25">
      <c r="A45" s="18" t="s">
        <v>88</v>
      </c>
      <c r="B45" s="19" t="s">
        <v>114</v>
      </c>
      <c r="C45" s="20" t="s">
        <v>692</v>
      </c>
      <c r="D45" s="21"/>
      <c r="E45" s="116"/>
      <c r="F45" s="100"/>
      <c r="G45" s="100"/>
      <c r="H45" s="99"/>
      <c r="I45" s="6"/>
    </row>
    <row r="46" spans="1:9" s="11" customFormat="1" x14ac:dyDescent="0.25">
      <c r="A46" s="18" t="s">
        <v>90</v>
      </c>
      <c r="B46" s="19" t="s">
        <v>116</v>
      </c>
      <c r="C46" s="20" t="s">
        <v>692</v>
      </c>
      <c r="D46" s="21"/>
      <c r="E46" s="116"/>
      <c r="F46" s="100"/>
      <c r="G46" s="100"/>
      <c r="H46" s="99"/>
      <c r="I46" s="6"/>
    </row>
    <row r="47" spans="1:9" s="11" customFormat="1" x14ac:dyDescent="0.25">
      <c r="A47" s="18" t="s">
        <v>100</v>
      </c>
      <c r="B47" s="19" t="s">
        <v>118</v>
      </c>
      <c r="C47" s="20" t="s">
        <v>692</v>
      </c>
      <c r="D47" s="21"/>
      <c r="E47" s="116"/>
      <c r="F47" s="100"/>
      <c r="G47" s="100"/>
      <c r="H47" s="99"/>
      <c r="I47" s="6"/>
    </row>
    <row r="48" spans="1:9" s="11" customFormat="1" x14ac:dyDescent="0.25">
      <c r="A48" s="18" t="s">
        <v>102</v>
      </c>
      <c r="B48" s="19" t="s">
        <v>120</v>
      </c>
      <c r="C48" s="20" t="s">
        <v>692</v>
      </c>
      <c r="D48" s="21"/>
      <c r="E48" s="116"/>
      <c r="F48" s="100"/>
      <c r="G48" s="100"/>
      <c r="H48" s="99"/>
      <c r="I48" s="6"/>
    </row>
    <row r="49" spans="1:9" s="11" customFormat="1" ht="31.5" x14ac:dyDescent="0.25">
      <c r="A49" s="18" t="s">
        <v>131</v>
      </c>
      <c r="B49" s="24" t="s">
        <v>122</v>
      </c>
      <c r="C49" s="20" t="s">
        <v>692</v>
      </c>
      <c r="D49" s="21"/>
      <c r="E49" s="116"/>
      <c r="F49" s="100"/>
      <c r="G49" s="100"/>
      <c r="H49" s="99"/>
      <c r="I49" s="6"/>
    </row>
    <row r="50" spans="1:9" s="11" customFormat="1" x14ac:dyDescent="0.25">
      <c r="A50" s="18" t="s">
        <v>132</v>
      </c>
      <c r="B50" s="26" t="s">
        <v>48</v>
      </c>
      <c r="C50" s="20" t="s">
        <v>692</v>
      </c>
      <c r="D50" s="21"/>
      <c r="E50" s="116"/>
      <c r="F50" s="100"/>
      <c r="G50" s="100"/>
      <c r="H50" s="99"/>
      <c r="I50" s="6"/>
    </row>
    <row r="51" spans="1:9" s="11" customFormat="1" x14ac:dyDescent="0.25">
      <c r="A51" s="18" t="s">
        <v>133</v>
      </c>
      <c r="B51" s="26" t="s">
        <v>49</v>
      </c>
      <c r="C51" s="20" t="s">
        <v>692</v>
      </c>
      <c r="D51" s="21"/>
      <c r="E51" s="116"/>
      <c r="F51" s="100"/>
      <c r="G51" s="100"/>
      <c r="H51" s="99"/>
      <c r="I51" s="6"/>
    </row>
    <row r="52" spans="1:9" s="11" customFormat="1" x14ac:dyDescent="0.25">
      <c r="A52" s="18" t="s">
        <v>134</v>
      </c>
      <c r="B52" s="19" t="s">
        <v>126</v>
      </c>
      <c r="C52" s="20" t="s">
        <v>692</v>
      </c>
      <c r="D52" s="21"/>
      <c r="E52" s="116"/>
      <c r="F52" s="100"/>
      <c r="G52" s="100"/>
      <c r="H52" s="99"/>
      <c r="I52" s="6"/>
    </row>
    <row r="53" spans="1:9" s="11" customFormat="1" x14ac:dyDescent="0.25">
      <c r="A53" s="18" t="s">
        <v>135</v>
      </c>
      <c r="B53" s="27" t="s">
        <v>136</v>
      </c>
      <c r="C53" s="20" t="s">
        <v>692</v>
      </c>
      <c r="D53" s="21" t="s">
        <v>700</v>
      </c>
      <c r="E53" s="116">
        <v>5377.6279829999994</v>
      </c>
      <c r="F53" s="100"/>
      <c r="G53" s="100"/>
      <c r="H53" s="99"/>
      <c r="I53" s="6"/>
    </row>
    <row r="54" spans="1:9" s="11" customFormat="1" x14ac:dyDescent="0.25">
      <c r="A54" s="18" t="s">
        <v>128</v>
      </c>
      <c r="B54" s="26" t="s">
        <v>137</v>
      </c>
      <c r="C54" s="20" t="s">
        <v>692</v>
      </c>
      <c r="D54" s="21"/>
      <c r="E54" s="116"/>
      <c r="F54" s="100"/>
      <c r="G54" s="100"/>
      <c r="H54" s="99"/>
      <c r="I54" s="6"/>
    </row>
    <row r="55" spans="1:9" s="11" customFormat="1" x14ac:dyDescent="0.25">
      <c r="A55" s="18" t="s">
        <v>129</v>
      </c>
      <c r="B55" s="25" t="s">
        <v>138</v>
      </c>
      <c r="C55" s="20" t="s">
        <v>692</v>
      </c>
      <c r="D55" s="21" t="s">
        <v>700</v>
      </c>
      <c r="E55" s="116">
        <v>4997.6954109999997</v>
      </c>
      <c r="F55" s="100"/>
      <c r="G55" s="100"/>
      <c r="H55" s="99"/>
      <c r="I55" s="6"/>
    </row>
    <row r="56" spans="1:9" s="11" customFormat="1" x14ac:dyDescent="0.25">
      <c r="A56" s="18" t="s">
        <v>139</v>
      </c>
      <c r="B56" s="28" t="s">
        <v>140</v>
      </c>
      <c r="C56" s="20" t="s">
        <v>692</v>
      </c>
      <c r="D56" s="21" t="s">
        <v>700</v>
      </c>
      <c r="E56" s="116">
        <v>4997.6954109999997</v>
      </c>
      <c r="F56" s="100"/>
      <c r="G56" s="100"/>
      <c r="H56" s="99"/>
      <c r="I56" s="6"/>
    </row>
    <row r="57" spans="1:9" s="11" customFormat="1" ht="31.5" x14ac:dyDescent="0.25">
      <c r="A57" s="18" t="s">
        <v>141</v>
      </c>
      <c r="B57" s="29" t="s">
        <v>142</v>
      </c>
      <c r="C57" s="20" t="s">
        <v>692</v>
      </c>
      <c r="D57" s="21" t="s">
        <v>700</v>
      </c>
      <c r="E57" s="116">
        <v>4997.6954109999997</v>
      </c>
      <c r="F57" s="100"/>
      <c r="G57" s="100"/>
      <c r="H57" s="99"/>
      <c r="I57" s="6"/>
    </row>
    <row r="58" spans="1:9" s="11" customFormat="1" x14ac:dyDescent="0.25">
      <c r="A58" s="18" t="s">
        <v>143</v>
      </c>
      <c r="B58" s="29" t="s">
        <v>144</v>
      </c>
      <c r="C58" s="20" t="s">
        <v>692</v>
      </c>
      <c r="D58" s="21" t="s">
        <v>700</v>
      </c>
      <c r="E58" s="116"/>
      <c r="F58" s="100"/>
      <c r="G58" s="100"/>
      <c r="H58" s="99"/>
      <c r="I58" s="6"/>
    </row>
    <row r="59" spans="1:9" s="11" customFormat="1" x14ac:dyDescent="0.25">
      <c r="A59" s="18" t="s">
        <v>145</v>
      </c>
      <c r="B59" s="28" t="s">
        <v>146</v>
      </c>
      <c r="C59" s="20" t="s">
        <v>692</v>
      </c>
      <c r="D59" s="21" t="s">
        <v>700</v>
      </c>
      <c r="E59" s="116"/>
      <c r="F59" s="100"/>
      <c r="G59" s="100"/>
      <c r="H59" s="99"/>
      <c r="I59" s="6"/>
    </row>
    <row r="60" spans="1:9" s="11" customFormat="1" x14ac:dyDescent="0.25">
      <c r="A60" s="18" t="s">
        <v>130</v>
      </c>
      <c r="B60" s="25" t="s">
        <v>147</v>
      </c>
      <c r="C60" s="20" t="s">
        <v>692</v>
      </c>
      <c r="D60" s="21" t="s">
        <v>700</v>
      </c>
      <c r="E60" s="116">
        <v>379.93257200000005</v>
      </c>
      <c r="F60" s="100"/>
      <c r="G60" s="100"/>
      <c r="H60" s="99"/>
      <c r="I60" s="6"/>
    </row>
    <row r="61" spans="1:9" s="11" customFormat="1" x14ac:dyDescent="0.25">
      <c r="A61" s="18" t="s">
        <v>148</v>
      </c>
      <c r="B61" s="25" t="s">
        <v>149</v>
      </c>
      <c r="C61" s="20" t="s">
        <v>692</v>
      </c>
      <c r="D61" s="21" t="s">
        <v>700</v>
      </c>
      <c r="E61" s="116"/>
      <c r="F61" s="100"/>
      <c r="G61" s="100"/>
      <c r="H61" s="99"/>
      <c r="I61" s="6"/>
    </row>
    <row r="62" spans="1:9" s="11" customFormat="1" x14ac:dyDescent="0.25">
      <c r="A62" s="18" t="s">
        <v>150</v>
      </c>
      <c r="B62" s="27" t="s">
        <v>151</v>
      </c>
      <c r="C62" s="20" t="s">
        <v>692</v>
      </c>
      <c r="D62" s="21" t="s">
        <v>700</v>
      </c>
      <c r="E62" s="116">
        <v>7207.3054270000002</v>
      </c>
      <c r="F62" s="100"/>
      <c r="G62" s="100"/>
      <c r="H62" s="99"/>
      <c r="I62" s="6"/>
    </row>
    <row r="63" spans="1:9" s="11" customFormat="1" ht="31.5" x14ac:dyDescent="0.25">
      <c r="A63" s="18" t="s">
        <v>152</v>
      </c>
      <c r="B63" s="26" t="s">
        <v>153</v>
      </c>
      <c r="C63" s="20" t="s">
        <v>692</v>
      </c>
      <c r="D63" s="21" t="s">
        <v>700</v>
      </c>
      <c r="E63" s="116"/>
      <c r="F63" s="100"/>
      <c r="G63" s="100"/>
      <c r="H63" s="99"/>
      <c r="I63" s="6"/>
    </row>
    <row r="64" spans="1:9" s="11" customFormat="1" ht="31.5" x14ac:dyDescent="0.25">
      <c r="A64" s="18" t="s">
        <v>154</v>
      </c>
      <c r="B64" s="26" t="s">
        <v>155</v>
      </c>
      <c r="C64" s="20" t="s">
        <v>692</v>
      </c>
      <c r="D64" s="21" t="s">
        <v>700</v>
      </c>
      <c r="E64" s="116">
        <v>6690.3094160000001</v>
      </c>
      <c r="F64" s="100"/>
      <c r="G64" s="100"/>
      <c r="H64" s="99"/>
      <c r="I64" s="6"/>
    </row>
    <row r="65" spans="1:9" s="11" customFormat="1" x14ac:dyDescent="0.25">
      <c r="A65" s="18" t="s">
        <v>156</v>
      </c>
      <c r="B65" s="25" t="s">
        <v>157</v>
      </c>
      <c r="C65" s="20" t="s">
        <v>692</v>
      </c>
      <c r="D65" s="21" t="s">
        <v>700</v>
      </c>
      <c r="E65" s="116"/>
      <c r="F65" s="100"/>
      <c r="G65" s="100"/>
      <c r="H65" s="99"/>
      <c r="I65" s="6"/>
    </row>
    <row r="66" spans="1:9" s="11" customFormat="1" x14ac:dyDescent="0.25">
      <c r="A66" s="18" t="s">
        <v>158</v>
      </c>
      <c r="B66" s="25" t="s">
        <v>159</v>
      </c>
      <c r="C66" s="20" t="s">
        <v>692</v>
      </c>
      <c r="D66" s="21" t="s">
        <v>700</v>
      </c>
      <c r="E66" s="116"/>
      <c r="F66" s="100"/>
      <c r="G66" s="100"/>
      <c r="H66" s="99"/>
      <c r="I66" s="6"/>
    </row>
    <row r="67" spans="1:9" s="11" customFormat="1" x14ac:dyDescent="0.25">
      <c r="A67" s="18" t="s">
        <v>160</v>
      </c>
      <c r="B67" s="25" t="s">
        <v>161</v>
      </c>
      <c r="C67" s="20" t="s">
        <v>692</v>
      </c>
      <c r="D67" s="21" t="s">
        <v>700</v>
      </c>
      <c r="E67" s="116">
        <v>516.99601099999995</v>
      </c>
      <c r="F67" s="100"/>
      <c r="G67" s="100"/>
      <c r="H67" s="99"/>
      <c r="I67" s="6"/>
    </row>
    <row r="68" spans="1:9" s="11" customFormat="1" x14ac:dyDescent="0.25">
      <c r="A68" s="18" t="s">
        <v>162</v>
      </c>
      <c r="B68" s="27" t="s">
        <v>163</v>
      </c>
      <c r="C68" s="20" t="s">
        <v>692</v>
      </c>
      <c r="D68" s="21" t="s">
        <v>700</v>
      </c>
      <c r="E68" s="116">
        <v>2580.0724729999997</v>
      </c>
      <c r="F68" s="100"/>
      <c r="G68" s="100"/>
      <c r="H68" s="99"/>
      <c r="I68" s="6"/>
    </row>
    <row r="69" spans="1:9" s="11" customFormat="1" x14ac:dyDescent="0.25">
      <c r="A69" s="18" t="s">
        <v>164</v>
      </c>
      <c r="B69" s="27" t="s">
        <v>165</v>
      </c>
      <c r="C69" s="20" t="s">
        <v>692</v>
      </c>
      <c r="D69" s="21" t="s">
        <v>700</v>
      </c>
      <c r="E69" s="116">
        <v>5250.1353410000002</v>
      </c>
      <c r="F69" s="100"/>
      <c r="G69" s="100"/>
      <c r="H69" s="99"/>
      <c r="I69" s="6"/>
    </row>
    <row r="70" spans="1:9" s="11" customFormat="1" x14ac:dyDescent="0.25">
      <c r="A70" s="18" t="s">
        <v>166</v>
      </c>
      <c r="B70" s="27" t="s">
        <v>167</v>
      </c>
      <c r="C70" s="20" t="s">
        <v>692</v>
      </c>
      <c r="D70" s="21" t="s">
        <v>700</v>
      </c>
      <c r="E70" s="116">
        <v>743.63396100000011</v>
      </c>
      <c r="F70" s="100"/>
      <c r="G70" s="100"/>
      <c r="H70" s="99"/>
      <c r="I70" s="6"/>
    </row>
    <row r="71" spans="1:9" s="11" customFormat="1" x14ac:dyDescent="0.25">
      <c r="A71" s="18" t="s">
        <v>92</v>
      </c>
      <c r="B71" s="25" t="s">
        <v>168</v>
      </c>
      <c r="C71" s="20" t="s">
        <v>692</v>
      </c>
      <c r="D71" s="21" t="s">
        <v>700</v>
      </c>
      <c r="E71" s="116">
        <v>718.96081900000001</v>
      </c>
      <c r="F71" s="100"/>
      <c r="G71" s="100"/>
      <c r="H71" s="99"/>
      <c r="I71" s="6"/>
    </row>
    <row r="72" spans="1:9" s="11" customFormat="1" x14ac:dyDescent="0.25">
      <c r="A72" s="18" t="s">
        <v>96</v>
      </c>
      <c r="B72" s="25" t="s">
        <v>169</v>
      </c>
      <c r="C72" s="20" t="s">
        <v>692</v>
      </c>
      <c r="D72" s="21" t="s">
        <v>700</v>
      </c>
      <c r="E72" s="116">
        <v>24.673142000000109</v>
      </c>
      <c r="F72" s="100"/>
      <c r="G72" s="100"/>
      <c r="H72" s="99"/>
      <c r="I72" s="6"/>
    </row>
    <row r="73" spans="1:9" s="11" customFormat="1" x14ac:dyDescent="0.25">
      <c r="A73" s="18" t="s">
        <v>170</v>
      </c>
      <c r="B73" s="27" t="s">
        <v>171</v>
      </c>
      <c r="C73" s="20" t="s">
        <v>692</v>
      </c>
      <c r="D73" s="21" t="s">
        <v>700</v>
      </c>
      <c r="E73" s="116">
        <v>374.70829600000002</v>
      </c>
      <c r="F73" s="100"/>
      <c r="G73" s="100"/>
      <c r="H73" s="99"/>
      <c r="I73" s="6"/>
    </row>
    <row r="74" spans="1:9" s="11" customFormat="1" x14ac:dyDescent="0.25">
      <c r="A74" s="18" t="s">
        <v>172</v>
      </c>
      <c r="B74" s="25" t="s">
        <v>173</v>
      </c>
      <c r="C74" s="20" t="s">
        <v>692</v>
      </c>
      <c r="D74" s="21" t="s">
        <v>700</v>
      </c>
      <c r="E74" s="116"/>
      <c r="F74" s="100"/>
      <c r="G74" s="100"/>
      <c r="H74" s="99"/>
      <c r="I74" s="6"/>
    </row>
    <row r="75" spans="1:9" s="11" customFormat="1" x14ac:dyDescent="0.25">
      <c r="A75" s="18" t="s">
        <v>174</v>
      </c>
      <c r="B75" s="25" t="s">
        <v>175</v>
      </c>
      <c r="C75" s="20" t="s">
        <v>692</v>
      </c>
      <c r="D75" s="21" t="s">
        <v>700</v>
      </c>
      <c r="E75" s="116">
        <v>53.137877999999994</v>
      </c>
      <c r="F75" s="100"/>
      <c r="G75" s="100"/>
      <c r="H75" s="99"/>
      <c r="I75" s="6"/>
    </row>
    <row r="76" spans="1:9" s="11" customFormat="1" ht="16.5" thickBot="1" x14ac:dyDescent="0.3">
      <c r="A76" s="30" t="s">
        <v>176</v>
      </c>
      <c r="B76" s="31" t="s">
        <v>177</v>
      </c>
      <c r="C76" s="32" t="s">
        <v>692</v>
      </c>
      <c r="D76" s="33" t="s">
        <v>700</v>
      </c>
      <c r="E76" s="117">
        <v>321.57041800000002</v>
      </c>
      <c r="F76" s="101"/>
      <c r="G76" s="101"/>
      <c r="H76" s="102"/>
      <c r="I76" s="6"/>
    </row>
    <row r="77" spans="1:9" s="11" customFormat="1" x14ac:dyDescent="0.25">
      <c r="A77" s="12" t="s">
        <v>178</v>
      </c>
      <c r="B77" s="34" t="s">
        <v>179</v>
      </c>
      <c r="C77" s="14" t="s">
        <v>692</v>
      </c>
      <c r="D77" s="15" t="s">
        <v>700</v>
      </c>
      <c r="E77" s="118">
        <v>497.91572599999995</v>
      </c>
      <c r="F77" s="103"/>
      <c r="G77" s="103"/>
      <c r="H77" s="98"/>
      <c r="I77" s="6"/>
    </row>
    <row r="78" spans="1:9" s="11" customFormat="1" x14ac:dyDescent="0.25">
      <c r="A78" s="18" t="s">
        <v>180</v>
      </c>
      <c r="B78" s="25" t="s">
        <v>181</v>
      </c>
      <c r="C78" s="20" t="s">
        <v>692</v>
      </c>
      <c r="D78" s="21" t="s">
        <v>700</v>
      </c>
      <c r="E78" s="116">
        <v>275.89249100000001</v>
      </c>
      <c r="F78" s="100"/>
      <c r="G78" s="100"/>
      <c r="H78" s="99"/>
      <c r="I78" s="6"/>
    </row>
    <row r="79" spans="1:9" s="11" customFormat="1" x14ac:dyDescent="0.25">
      <c r="A79" s="18" t="s">
        <v>182</v>
      </c>
      <c r="B79" s="25" t="s">
        <v>183</v>
      </c>
      <c r="C79" s="20" t="s">
        <v>692</v>
      </c>
      <c r="D79" s="21" t="s">
        <v>700</v>
      </c>
      <c r="E79" s="116"/>
      <c r="F79" s="100"/>
      <c r="G79" s="100"/>
      <c r="H79" s="99"/>
      <c r="I79" s="6"/>
    </row>
    <row r="80" spans="1:9" s="11" customFormat="1" ht="16.5" thickBot="1" x14ac:dyDescent="0.3">
      <c r="A80" s="35" t="s">
        <v>184</v>
      </c>
      <c r="B80" s="36" t="s">
        <v>185</v>
      </c>
      <c r="C80" s="37" t="s">
        <v>692</v>
      </c>
      <c r="D80" s="38" t="s">
        <v>700</v>
      </c>
      <c r="E80" s="119">
        <v>222.02323499999994</v>
      </c>
      <c r="F80" s="104"/>
      <c r="G80" s="104"/>
      <c r="H80" s="105"/>
      <c r="I80" s="6"/>
    </row>
    <row r="81" spans="1:9" s="11" customFormat="1" x14ac:dyDescent="0.25">
      <c r="A81" s="39" t="s">
        <v>186</v>
      </c>
      <c r="B81" s="13" t="s">
        <v>187</v>
      </c>
      <c r="C81" s="40" t="s">
        <v>692</v>
      </c>
      <c r="D81" s="41" t="s">
        <v>700</v>
      </c>
      <c r="E81" s="120">
        <v>-1069.1881559999965</v>
      </c>
      <c r="F81" s="106"/>
      <c r="G81" s="106"/>
      <c r="H81" s="107"/>
      <c r="I81" s="6"/>
    </row>
    <row r="82" spans="1:9" s="11" customFormat="1" x14ac:dyDescent="0.25">
      <c r="A82" s="18" t="s">
        <v>188</v>
      </c>
      <c r="B82" s="19" t="s">
        <v>108</v>
      </c>
      <c r="C82" s="20" t="s">
        <v>692</v>
      </c>
      <c r="D82" s="21"/>
      <c r="E82" s="116"/>
      <c r="F82" s="100"/>
      <c r="G82" s="100"/>
      <c r="H82" s="99"/>
      <c r="I82" s="6"/>
    </row>
    <row r="83" spans="1:9" s="11" customFormat="1" ht="31.5" x14ac:dyDescent="0.25">
      <c r="A83" s="18" t="s">
        <v>189</v>
      </c>
      <c r="B83" s="26" t="s">
        <v>109</v>
      </c>
      <c r="C83" s="20" t="s">
        <v>692</v>
      </c>
      <c r="D83" s="21"/>
      <c r="E83" s="116"/>
      <c r="F83" s="100"/>
      <c r="G83" s="100"/>
      <c r="H83" s="99"/>
      <c r="I83" s="6"/>
    </row>
    <row r="84" spans="1:9" s="11" customFormat="1" ht="31.5" x14ac:dyDescent="0.25">
      <c r="A84" s="18" t="s">
        <v>190</v>
      </c>
      <c r="B84" s="26" t="s">
        <v>110</v>
      </c>
      <c r="C84" s="20" t="s">
        <v>692</v>
      </c>
      <c r="D84" s="21"/>
      <c r="E84" s="116"/>
      <c r="F84" s="100"/>
      <c r="G84" s="100"/>
      <c r="H84" s="99"/>
      <c r="I84" s="6"/>
    </row>
    <row r="85" spans="1:9" s="11" customFormat="1" ht="31.5" x14ac:dyDescent="0.25">
      <c r="A85" s="18" t="s">
        <v>191</v>
      </c>
      <c r="B85" s="26" t="s">
        <v>111</v>
      </c>
      <c r="C85" s="20" t="s">
        <v>692</v>
      </c>
      <c r="D85" s="21"/>
      <c r="E85" s="116"/>
      <c r="F85" s="100"/>
      <c r="G85" s="100"/>
      <c r="H85" s="99"/>
      <c r="I85" s="6"/>
    </row>
    <row r="86" spans="1:9" s="11" customFormat="1" x14ac:dyDescent="0.25">
      <c r="A86" s="18" t="s">
        <v>192</v>
      </c>
      <c r="B86" s="19" t="s">
        <v>112</v>
      </c>
      <c r="C86" s="20" t="s">
        <v>692</v>
      </c>
      <c r="D86" s="21"/>
      <c r="E86" s="116"/>
      <c r="F86" s="100"/>
      <c r="G86" s="100"/>
      <c r="H86" s="99"/>
      <c r="I86" s="6"/>
    </row>
    <row r="87" spans="1:9" s="11" customFormat="1" x14ac:dyDescent="0.25">
      <c r="A87" s="18" t="s">
        <v>193</v>
      </c>
      <c r="B87" s="19" t="s">
        <v>113</v>
      </c>
      <c r="C87" s="20" t="s">
        <v>692</v>
      </c>
      <c r="D87" s="21"/>
      <c r="E87" s="116"/>
      <c r="F87" s="100"/>
      <c r="G87" s="100"/>
      <c r="H87" s="99"/>
      <c r="I87" s="6"/>
    </row>
    <row r="88" spans="1:9" s="11" customFormat="1" x14ac:dyDescent="0.25">
      <c r="A88" s="18" t="s">
        <v>194</v>
      </c>
      <c r="B88" s="19" t="s">
        <v>114</v>
      </c>
      <c r="C88" s="20" t="s">
        <v>692</v>
      </c>
      <c r="D88" s="21"/>
      <c r="E88" s="116"/>
      <c r="F88" s="100"/>
      <c r="G88" s="100"/>
      <c r="H88" s="99"/>
      <c r="I88" s="6"/>
    </row>
    <row r="89" spans="1:9" s="11" customFormat="1" x14ac:dyDescent="0.25">
      <c r="A89" s="18" t="s">
        <v>195</v>
      </c>
      <c r="B89" s="19" t="s">
        <v>116</v>
      </c>
      <c r="C89" s="20" t="s">
        <v>692</v>
      </c>
      <c r="D89" s="21"/>
      <c r="E89" s="116"/>
      <c r="F89" s="100"/>
      <c r="G89" s="100"/>
      <c r="H89" s="99"/>
      <c r="I89" s="6"/>
    </row>
    <row r="90" spans="1:9" s="11" customFormat="1" x14ac:dyDescent="0.25">
      <c r="A90" s="18" t="s">
        <v>196</v>
      </c>
      <c r="B90" s="19" t="s">
        <v>118</v>
      </c>
      <c r="C90" s="20" t="s">
        <v>692</v>
      </c>
      <c r="D90" s="21"/>
      <c r="E90" s="116"/>
      <c r="F90" s="100"/>
      <c r="G90" s="100"/>
      <c r="H90" s="99"/>
      <c r="I90" s="6"/>
    </row>
    <row r="91" spans="1:9" s="11" customFormat="1" x14ac:dyDescent="0.25">
      <c r="A91" s="18" t="s">
        <v>197</v>
      </c>
      <c r="B91" s="19" t="s">
        <v>120</v>
      </c>
      <c r="C91" s="20" t="s">
        <v>692</v>
      </c>
      <c r="D91" s="21"/>
      <c r="E91" s="116"/>
      <c r="F91" s="100"/>
      <c r="G91" s="100"/>
      <c r="H91" s="99"/>
      <c r="I91" s="6"/>
    </row>
    <row r="92" spans="1:9" s="11" customFormat="1" ht="31.5" x14ac:dyDescent="0.25">
      <c r="A92" s="18" t="s">
        <v>198</v>
      </c>
      <c r="B92" s="24" t="s">
        <v>122</v>
      </c>
      <c r="C92" s="20" t="s">
        <v>692</v>
      </c>
      <c r="D92" s="21"/>
      <c r="E92" s="116"/>
      <c r="F92" s="100"/>
      <c r="G92" s="100"/>
      <c r="H92" s="99"/>
      <c r="I92" s="6"/>
    </row>
    <row r="93" spans="1:9" s="11" customFormat="1" x14ac:dyDescent="0.25">
      <c r="A93" s="18" t="s">
        <v>199</v>
      </c>
      <c r="B93" s="26" t="s">
        <v>48</v>
      </c>
      <c r="C93" s="20" t="s">
        <v>692</v>
      </c>
      <c r="D93" s="21"/>
      <c r="E93" s="116"/>
      <c r="F93" s="100"/>
      <c r="G93" s="100"/>
      <c r="H93" s="99"/>
      <c r="I93" s="6"/>
    </row>
    <row r="94" spans="1:9" s="11" customFormat="1" x14ac:dyDescent="0.25">
      <c r="A94" s="18" t="s">
        <v>200</v>
      </c>
      <c r="B94" s="25" t="s">
        <v>49</v>
      </c>
      <c r="C94" s="20" t="s">
        <v>692</v>
      </c>
      <c r="D94" s="21"/>
      <c r="E94" s="116"/>
      <c r="F94" s="100"/>
      <c r="G94" s="100"/>
      <c r="H94" s="99"/>
      <c r="I94" s="6"/>
    </row>
    <row r="95" spans="1:9" s="11" customFormat="1" x14ac:dyDescent="0.25">
      <c r="A95" s="18" t="s">
        <v>201</v>
      </c>
      <c r="B95" s="19" t="s">
        <v>126</v>
      </c>
      <c r="C95" s="20" t="s">
        <v>692</v>
      </c>
      <c r="D95" s="21"/>
      <c r="E95" s="116"/>
      <c r="F95" s="100"/>
      <c r="G95" s="100"/>
      <c r="H95" s="99"/>
      <c r="I95" s="6"/>
    </row>
    <row r="96" spans="1:9" s="11" customFormat="1" x14ac:dyDescent="0.25">
      <c r="A96" s="18" t="s">
        <v>202</v>
      </c>
      <c r="B96" s="42" t="s">
        <v>203</v>
      </c>
      <c r="C96" s="20" t="s">
        <v>692</v>
      </c>
      <c r="D96" s="21" t="s">
        <v>700</v>
      </c>
      <c r="E96" s="116">
        <f>E97-E103</f>
        <v>30.134000000000015</v>
      </c>
      <c r="F96" s="100"/>
      <c r="G96" s="100"/>
      <c r="H96" s="99"/>
      <c r="I96" s="6"/>
    </row>
    <row r="97" spans="1:9" s="11" customFormat="1" x14ac:dyDescent="0.25">
      <c r="A97" s="18" t="s">
        <v>5</v>
      </c>
      <c r="B97" s="24" t="s">
        <v>204</v>
      </c>
      <c r="C97" s="20" t="s">
        <v>692</v>
      </c>
      <c r="D97" s="21" t="s">
        <v>700</v>
      </c>
      <c r="E97" s="116">
        <v>457.37600000000003</v>
      </c>
      <c r="F97" s="100"/>
      <c r="G97" s="100"/>
      <c r="H97" s="99"/>
      <c r="I97" s="6"/>
    </row>
    <row r="98" spans="1:9" s="11" customFormat="1" x14ac:dyDescent="0.25">
      <c r="A98" s="18" t="s">
        <v>205</v>
      </c>
      <c r="B98" s="26" t="s">
        <v>206</v>
      </c>
      <c r="C98" s="20" t="s">
        <v>692</v>
      </c>
      <c r="D98" s="21" t="s">
        <v>700</v>
      </c>
      <c r="E98" s="116"/>
      <c r="F98" s="100"/>
      <c r="G98" s="100"/>
      <c r="H98" s="99"/>
      <c r="I98" s="6"/>
    </row>
    <row r="99" spans="1:9" s="11" customFormat="1" x14ac:dyDescent="0.25">
      <c r="A99" s="18" t="s">
        <v>207</v>
      </c>
      <c r="B99" s="26" t="s">
        <v>208</v>
      </c>
      <c r="C99" s="20" t="s">
        <v>692</v>
      </c>
      <c r="D99" s="21" t="s">
        <v>700</v>
      </c>
      <c r="E99" s="116">
        <v>34.404713999999998</v>
      </c>
      <c r="F99" s="100"/>
      <c r="G99" s="100"/>
      <c r="H99" s="99"/>
      <c r="I99" s="6"/>
    </row>
    <row r="100" spans="1:9" s="11" customFormat="1" x14ac:dyDescent="0.25">
      <c r="A100" s="18" t="s">
        <v>209</v>
      </c>
      <c r="B100" s="26" t="s">
        <v>210</v>
      </c>
      <c r="C100" s="20" t="s">
        <v>692</v>
      </c>
      <c r="D100" s="21" t="s">
        <v>700</v>
      </c>
      <c r="E100" s="116">
        <v>105.54297229999999</v>
      </c>
      <c r="F100" s="100"/>
      <c r="G100" s="100"/>
      <c r="H100" s="99"/>
      <c r="I100" s="6"/>
    </row>
    <row r="101" spans="1:9" s="11" customFormat="1" x14ac:dyDescent="0.25">
      <c r="A101" s="18" t="s">
        <v>211</v>
      </c>
      <c r="B101" s="28" t="s">
        <v>212</v>
      </c>
      <c r="C101" s="20" t="s">
        <v>692</v>
      </c>
      <c r="D101" s="21" t="s">
        <v>700</v>
      </c>
      <c r="E101" s="116">
        <v>105.54297229999999</v>
      </c>
      <c r="F101" s="100"/>
      <c r="G101" s="100"/>
      <c r="H101" s="99"/>
      <c r="I101" s="6"/>
    </row>
    <row r="102" spans="1:9" s="11" customFormat="1" x14ac:dyDescent="0.25">
      <c r="A102" s="18" t="s">
        <v>213</v>
      </c>
      <c r="B102" s="25" t="s">
        <v>214</v>
      </c>
      <c r="C102" s="20" t="s">
        <v>692</v>
      </c>
      <c r="D102" s="21" t="s">
        <v>700</v>
      </c>
      <c r="E102" s="116"/>
      <c r="F102" s="100"/>
      <c r="G102" s="100"/>
      <c r="H102" s="99"/>
      <c r="I102" s="6"/>
    </row>
    <row r="103" spans="1:9" s="11" customFormat="1" x14ac:dyDescent="0.25">
      <c r="A103" s="18" t="s">
        <v>6</v>
      </c>
      <c r="B103" s="27" t="s">
        <v>171</v>
      </c>
      <c r="C103" s="20" t="s">
        <v>692</v>
      </c>
      <c r="D103" s="21" t="s">
        <v>700</v>
      </c>
      <c r="E103" s="116">
        <v>427.24200000000002</v>
      </c>
      <c r="F103" s="100"/>
      <c r="G103" s="100"/>
      <c r="H103" s="99"/>
      <c r="I103" s="6"/>
    </row>
    <row r="104" spans="1:9" s="11" customFormat="1" x14ac:dyDescent="0.25">
      <c r="A104" s="18" t="s">
        <v>215</v>
      </c>
      <c r="B104" s="25" t="s">
        <v>216</v>
      </c>
      <c r="C104" s="20" t="s">
        <v>692</v>
      </c>
      <c r="D104" s="21" t="s">
        <v>700</v>
      </c>
      <c r="E104" s="116"/>
      <c r="F104" s="100"/>
      <c r="G104" s="100"/>
      <c r="H104" s="99"/>
      <c r="I104" s="6"/>
    </row>
    <row r="105" spans="1:9" s="11" customFormat="1" x14ac:dyDescent="0.25">
      <c r="A105" s="18" t="s">
        <v>217</v>
      </c>
      <c r="B105" s="25" t="s">
        <v>218</v>
      </c>
      <c r="C105" s="20" t="s">
        <v>692</v>
      </c>
      <c r="D105" s="21" t="s">
        <v>700</v>
      </c>
      <c r="E105" s="116">
        <v>56.997318</v>
      </c>
      <c r="F105" s="100"/>
      <c r="G105" s="100"/>
      <c r="H105" s="99"/>
      <c r="I105" s="6"/>
    </row>
    <row r="106" spans="1:9" s="11" customFormat="1" x14ac:dyDescent="0.25">
      <c r="A106" s="18" t="s">
        <v>219</v>
      </c>
      <c r="B106" s="25" t="s">
        <v>220</v>
      </c>
      <c r="C106" s="20" t="s">
        <v>692</v>
      </c>
      <c r="D106" s="21" t="s">
        <v>700</v>
      </c>
      <c r="E106" s="116">
        <v>231.55884426000003</v>
      </c>
      <c r="F106" s="100"/>
      <c r="G106" s="100"/>
      <c r="H106" s="99"/>
      <c r="I106" s="6"/>
    </row>
    <row r="107" spans="1:9" s="11" customFormat="1" x14ac:dyDescent="0.25">
      <c r="A107" s="18" t="s">
        <v>221</v>
      </c>
      <c r="B107" s="28" t="s">
        <v>222</v>
      </c>
      <c r="C107" s="20" t="s">
        <v>692</v>
      </c>
      <c r="D107" s="21" t="s">
        <v>700</v>
      </c>
      <c r="E107" s="116">
        <v>87.133418059999997</v>
      </c>
      <c r="F107" s="100"/>
      <c r="G107" s="100"/>
      <c r="H107" s="99"/>
      <c r="I107" s="6"/>
    </row>
    <row r="108" spans="1:9" s="11" customFormat="1" x14ac:dyDescent="0.25">
      <c r="A108" s="18" t="s">
        <v>223</v>
      </c>
      <c r="B108" s="25" t="s">
        <v>224</v>
      </c>
      <c r="C108" s="20" t="s">
        <v>692</v>
      </c>
      <c r="D108" s="21" t="s">
        <v>700</v>
      </c>
      <c r="E108" s="116">
        <v>7.6276290000000007</v>
      </c>
      <c r="F108" s="100"/>
      <c r="G108" s="100"/>
      <c r="H108" s="99"/>
      <c r="I108" s="6"/>
    </row>
    <row r="109" spans="1:9" s="11" customFormat="1" x14ac:dyDescent="0.25">
      <c r="A109" s="18" t="s">
        <v>225</v>
      </c>
      <c r="B109" s="42" t="s">
        <v>226</v>
      </c>
      <c r="C109" s="20" t="s">
        <v>692</v>
      </c>
      <c r="D109" s="21" t="s">
        <v>700</v>
      </c>
      <c r="E109" s="116">
        <f>E81+E96</f>
        <v>-1039.0541559999965</v>
      </c>
      <c r="F109" s="100"/>
      <c r="G109" s="100"/>
      <c r="H109" s="99"/>
      <c r="I109" s="6"/>
    </row>
    <row r="110" spans="1:9" s="11" customFormat="1" ht="31.5" x14ac:dyDescent="0.25">
      <c r="A110" s="18" t="s">
        <v>7</v>
      </c>
      <c r="B110" s="24" t="s">
        <v>227</v>
      </c>
      <c r="C110" s="20" t="s">
        <v>692</v>
      </c>
      <c r="D110" s="21"/>
      <c r="E110" s="116"/>
      <c r="F110" s="100"/>
      <c r="G110" s="100"/>
      <c r="H110" s="99"/>
      <c r="I110" s="6"/>
    </row>
    <row r="111" spans="1:9" s="11" customFormat="1" ht="31.5" x14ac:dyDescent="0.25">
      <c r="A111" s="18" t="s">
        <v>228</v>
      </c>
      <c r="B111" s="26" t="s">
        <v>109</v>
      </c>
      <c r="C111" s="20" t="s">
        <v>692</v>
      </c>
      <c r="D111" s="21"/>
      <c r="E111" s="116"/>
      <c r="F111" s="100"/>
      <c r="G111" s="100"/>
      <c r="H111" s="99"/>
      <c r="I111" s="6"/>
    </row>
    <row r="112" spans="1:9" s="11" customFormat="1" ht="31.5" x14ac:dyDescent="0.25">
      <c r="A112" s="18" t="s">
        <v>229</v>
      </c>
      <c r="B112" s="26" t="s">
        <v>110</v>
      </c>
      <c r="C112" s="20" t="s">
        <v>692</v>
      </c>
      <c r="D112" s="21"/>
      <c r="E112" s="116"/>
      <c r="F112" s="100"/>
      <c r="G112" s="100"/>
      <c r="H112" s="99"/>
      <c r="I112" s="6"/>
    </row>
    <row r="113" spans="1:9" s="11" customFormat="1" ht="31.5" x14ac:dyDescent="0.25">
      <c r="A113" s="18" t="s">
        <v>230</v>
      </c>
      <c r="B113" s="26" t="s">
        <v>111</v>
      </c>
      <c r="C113" s="20" t="s">
        <v>692</v>
      </c>
      <c r="D113" s="21"/>
      <c r="E113" s="116"/>
      <c r="F113" s="100"/>
      <c r="G113" s="100"/>
      <c r="H113" s="99"/>
      <c r="I113" s="6"/>
    </row>
    <row r="114" spans="1:9" s="11" customFormat="1" x14ac:dyDescent="0.25">
      <c r="A114" s="18" t="s">
        <v>8</v>
      </c>
      <c r="B114" s="19" t="s">
        <v>112</v>
      </c>
      <c r="C114" s="20" t="s">
        <v>692</v>
      </c>
      <c r="D114" s="21"/>
      <c r="E114" s="116"/>
      <c r="F114" s="100"/>
      <c r="G114" s="100"/>
      <c r="H114" s="99"/>
      <c r="I114" s="6"/>
    </row>
    <row r="115" spans="1:9" s="11" customFormat="1" x14ac:dyDescent="0.25">
      <c r="A115" s="18" t="s">
        <v>9</v>
      </c>
      <c r="B115" s="19" t="s">
        <v>113</v>
      </c>
      <c r="C115" s="20" t="s">
        <v>692</v>
      </c>
      <c r="D115" s="21"/>
      <c r="E115" s="116"/>
      <c r="F115" s="100"/>
      <c r="G115" s="100"/>
      <c r="H115" s="99"/>
      <c r="I115" s="6"/>
    </row>
    <row r="116" spans="1:9" s="11" customFormat="1" x14ac:dyDescent="0.25">
      <c r="A116" s="18" t="s">
        <v>10</v>
      </c>
      <c r="B116" s="19" t="s">
        <v>114</v>
      </c>
      <c r="C116" s="20" t="s">
        <v>692</v>
      </c>
      <c r="D116" s="21"/>
      <c r="E116" s="116"/>
      <c r="F116" s="100"/>
      <c r="G116" s="100"/>
      <c r="H116" s="99"/>
      <c r="I116" s="6"/>
    </row>
    <row r="117" spans="1:9" s="11" customFormat="1" x14ac:dyDescent="0.25">
      <c r="A117" s="18" t="s">
        <v>231</v>
      </c>
      <c r="B117" s="19" t="s">
        <v>116</v>
      </c>
      <c r="C117" s="20" t="s">
        <v>692</v>
      </c>
      <c r="D117" s="21"/>
      <c r="E117" s="116"/>
      <c r="F117" s="100"/>
      <c r="G117" s="100"/>
      <c r="H117" s="99"/>
      <c r="I117" s="6"/>
    </row>
    <row r="118" spans="1:9" s="11" customFormat="1" x14ac:dyDescent="0.25">
      <c r="A118" s="18" t="s">
        <v>232</v>
      </c>
      <c r="B118" s="19" t="s">
        <v>118</v>
      </c>
      <c r="C118" s="20" t="s">
        <v>692</v>
      </c>
      <c r="D118" s="21"/>
      <c r="E118" s="116"/>
      <c r="F118" s="100"/>
      <c r="G118" s="100"/>
      <c r="H118" s="99"/>
      <c r="I118" s="6"/>
    </row>
    <row r="119" spans="1:9" s="11" customFormat="1" x14ac:dyDescent="0.25">
      <c r="A119" s="18" t="s">
        <v>233</v>
      </c>
      <c r="B119" s="19" t="s">
        <v>120</v>
      </c>
      <c r="C119" s="20" t="s">
        <v>692</v>
      </c>
      <c r="D119" s="21"/>
      <c r="E119" s="116"/>
      <c r="F119" s="100"/>
      <c r="G119" s="100"/>
      <c r="H119" s="99"/>
      <c r="I119" s="6"/>
    </row>
    <row r="120" spans="1:9" s="11" customFormat="1" ht="31.5" x14ac:dyDescent="0.25">
      <c r="A120" s="18" t="s">
        <v>234</v>
      </c>
      <c r="B120" s="24" t="s">
        <v>122</v>
      </c>
      <c r="C120" s="20" t="s">
        <v>692</v>
      </c>
      <c r="D120" s="21"/>
      <c r="E120" s="116"/>
      <c r="F120" s="100"/>
      <c r="G120" s="100"/>
      <c r="H120" s="99"/>
      <c r="I120" s="6"/>
    </row>
    <row r="121" spans="1:9" s="11" customFormat="1" x14ac:dyDescent="0.25">
      <c r="A121" s="18" t="s">
        <v>235</v>
      </c>
      <c r="B121" s="25" t="s">
        <v>48</v>
      </c>
      <c r="C121" s="20" t="s">
        <v>692</v>
      </c>
      <c r="D121" s="21"/>
      <c r="E121" s="116"/>
      <c r="F121" s="100"/>
      <c r="G121" s="100"/>
      <c r="H121" s="99"/>
      <c r="I121" s="6"/>
    </row>
    <row r="122" spans="1:9" s="11" customFormat="1" x14ac:dyDescent="0.25">
      <c r="A122" s="18" t="s">
        <v>236</v>
      </c>
      <c r="B122" s="25" t="s">
        <v>49</v>
      </c>
      <c r="C122" s="20" t="s">
        <v>692</v>
      </c>
      <c r="D122" s="21"/>
      <c r="E122" s="116"/>
      <c r="F122" s="100"/>
      <c r="G122" s="100"/>
      <c r="H122" s="99"/>
      <c r="I122" s="6"/>
    </row>
    <row r="123" spans="1:9" s="11" customFormat="1" x14ac:dyDescent="0.25">
      <c r="A123" s="18" t="s">
        <v>237</v>
      </c>
      <c r="B123" s="19" t="s">
        <v>126</v>
      </c>
      <c r="C123" s="20" t="s">
        <v>692</v>
      </c>
      <c r="D123" s="21"/>
      <c r="E123" s="116"/>
      <c r="F123" s="100"/>
      <c r="G123" s="100"/>
      <c r="H123" s="99"/>
      <c r="I123" s="6"/>
    </row>
    <row r="124" spans="1:9" s="11" customFormat="1" x14ac:dyDescent="0.25">
      <c r="A124" s="18" t="s">
        <v>238</v>
      </c>
      <c r="B124" s="42" t="s">
        <v>239</v>
      </c>
      <c r="C124" s="20" t="s">
        <v>692</v>
      </c>
      <c r="D124" s="21" t="s">
        <v>700</v>
      </c>
      <c r="E124" s="116">
        <v>192.41856600000003</v>
      </c>
      <c r="F124" s="100"/>
      <c r="G124" s="100"/>
      <c r="H124" s="99"/>
      <c r="I124" s="6"/>
    </row>
    <row r="125" spans="1:9" s="11" customFormat="1" x14ac:dyDescent="0.25">
      <c r="A125" s="18" t="s">
        <v>11</v>
      </c>
      <c r="B125" s="19" t="s">
        <v>108</v>
      </c>
      <c r="C125" s="20" t="s">
        <v>692</v>
      </c>
      <c r="D125" s="21" t="s">
        <v>700</v>
      </c>
      <c r="E125" s="116"/>
      <c r="F125" s="100"/>
      <c r="G125" s="100"/>
      <c r="H125" s="99"/>
      <c r="I125" s="6"/>
    </row>
    <row r="126" spans="1:9" s="11" customFormat="1" ht="31.5" x14ac:dyDescent="0.25">
      <c r="A126" s="18" t="s">
        <v>240</v>
      </c>
      <c r="B126" s="26" t="s">
        <v>109</v>
      </c>
      <c r="C126" s="20" t="s">
        <v>692</v>
      </c>
      <c r="D126" s="21" t="s">
        <v>700</v>
      </c>
      <c r="E126" s="116"/>
      <c r="F126" s="100"/>
      <c r="G126" s="100"/>
      <c r="H126" s="99"/>
      <c r="I126" s="6"/>
    </row>
    <row r="127" spans="1:9" s="11" customFormat="1" ht="31.5" x14ac:dyDescent="0.25">
      <c r="A127" s="18" t="s">
        <v>241</v>
      </c>
      <c r="B127" s="26" t="s">
        <v>110</v>
      </c>
      <c r="C127" s="20" t="s">
        <v>692</v>
      </c>
      <c r="D127" s="21" t="s">
        <v>700</v>
      </c>
      <c r="E127" s="116"/>
      <c r="F127" s="100"/>
      <c r="G127" s="100"/>
      <c r="H127" s="99"/>
      <c r="I127" s="6"/>
    </row>
    <row r="128" spans="1:9" s="11" customFormat="1" ht="31.5" x14ac:dyDescent="0.25">
      <c r="A128" s="18" t="s">
        <v>242</v>
      </c>
      <c r="B128" s="26" t="s">
        <v>111</v>
      </c>
      <c r="C128" s="20" t="s">
        <v>692</v>
      </c>
      <c r="D128" s="21" t="s">
        <v>700</v>
      </c>
      <c r="E128" s="116"/>
      <c r="F128" s="100"/>
      <c r="G128" s="100"/>
      <c r="H128" s="99"/>
      <c r="I128" s="6"/>
    </row>
    <row r="129" spans="1:9" s="11" customFormat="1" x14ac:dyDescent="0.25">
      <c r="A129" s="18" t="s">
        <v>12</v>
      </c>
      <c r="B129" s="27" t="s">
        <v>243</v>
      </c>
      <c r="C129" s="20" t="s">
        <v>692</v>
      </c>
      <c r="D129" s="21" t="s">
        <v>700</v>
      </c>
      <c r="E129" s="116"/>
      <c r="F129" s="100"/>
      <c r="G129" s="100"/>
      <c r="H129" s="99"/>
      <c r="I129" s="6"/>
    </row>
    <row r="130" spans="1:9" s="11" customFormat="1" x14ac:dyDescent="0.25">
      <c r="A130" s="18" t="s">
        <v>13</v>
      </c>
      <c r="B130" s="27" t="s">
        <v>244</v>
      </c>
      <c r="C130" s="20" t="s">
        <v>692</v>
      </c>
      <c r="D130" s="21" t="s">
        <v>700</v>
      </c>
      <c r="E130" s="116">
        <v>192.41856600000003</v>
      </c>
      <c r="F130" s="100"/>
      <c r="G130" s="100"/>
      <c r="H130" s="99"/>
      <c r="I130" s="6"/>
    </row>
    <row r="131" spans="1:9" s="11" customFormat="1" x14ac:dyDescent="0.25">
      <c r="A131" s="18" t="s">
        <v>14</v>
      </c>
      <c r="B131" s="27" t="s">
        <v>245</v>
      </c>
      <c r="C131" s="20" t="s">
        <v>692</v>
      </c>
      <c r="D131" s="21" t="s">
        <v>700</v>
      </c>
      <c r="E131" s="116"/>
      <c r="F131" s="100"/>
      <c r="G131" s="100"/>
      <c r="H131" s="99"/>
      <c r="I131" s="6"/>
    </row>
    <row r="132" spans="1:9" s="11" customFormat="1" x14ac:dyDescent="0.25">
      <c r="A132" s="18" t="s">
        <v>246</v>
      </c>
      <c r="B132" s="27" t="s">
        <v>247</v>
      </c>
      <c r="C132" s="20" t="s">
        <v>692</v>
      </c>
      <c r="D132" s="21"/>
      <c r="E132" s="116"/>
      <c r="F132" s="100"/>
      <c r="G132" s="100"/>
      <c r="H132" s="99"/>
      <c r="I132" s="6"/>
    </row>
    <row r="133" spans="1:9" s="11" customFormat="1" x14ac:dyDescent="0.25">
      <c r="A133" s="18" t="s">
        <v>248</v>
      </c>
      <c r="B133" s="27" t="s">
        <v>249</v>
      </c>
      <c r="C133" s="20" t="s">
        <v>692</v>
      </c>
      <c r="D133" s="21"/>
      <c r="E133" s="116"/>
      <c r="F133" s="100"/>
      <c r="G133" s="100"/>
      <c r="H133" s="99"/>
      <c r="I133" s="6"/>
    </row>
    <row r="134" spans="1:9" s="11" customFormat="1" x14ac:dyDescent="0.25">
      <c r="A134" s="18" t="s">
        <v>250</v>
      </c>
      <c r="B134" s="27" t="s">
        <v>251</v>
      </c>
      <c r="C134" s="20" t="s">
        <v>692</v>
      </c>
      <c r="D134" s="21"/>
      <c r="E134" s="116"/>
      <c r="F134" s="100"/>
      <c r="G134" s="100"/>
      <c r="H134" s="99"/>
      <c r="I134" s="6"/>
    </row>
    <row r="135" spans="1:9" s="11" customFormat="1" ht="31.5" x14ac:dyDescent="0.25">
      <c r="A135" s="18" t="s">
        <v>252</v>
      </c>
      <c r="B135" s="27" t="s">
        <v>122</v>
      </c>
      <c r="C135" s="20" t="s">
        <v>692</v>
      </c>
      <c r="D135" s="21"/>
      <c r="E135" s="116"/>
      <c r="F135" s="100"/>
      <c r="G135" s="100"/>
      <c r="H135" s="99"/>
      <c r="I135" s="6"/>
    </row>
    <row r="136" spans="1:9" s="11" customFormat="1" x14ac:dyDescent="0.25">
      <c r="A136" s="18" t="s">
        <v>253</v>
      </c>
      <c r="B136" s="25" t="s">
        <v>254</v>
      </c>
      <c r="C136" s="20" t="s">
        <v>692</v>
      </c>
      <c r="D136" s="21"/>
      <c r="E136" s="116"/>
      <c r="F136" s="100"/>
      <c r="G136" s="100"/>
      <c r="H136" s="99"/>
      <c r="I136" s="6"/>
    </row>
    <row r="137" spans="1:9" s="11" customFormat="1" x14ac:dyDescent="0.25">
      <c r="A137" s="18" t="s">
        <v>255</v>
      </c>
      <c r="B137" s="25" t="s">
        <v>49</v>
      </c>
      <c r="C137" s="20" t="s">
        <v>692</v>
      </c>
      <c r="D137" s="21"/>
      <c r="E137" s="116"/>
      <c r="F137" s="100"/>
      <c r="G137" s="100"/>
      <c r="H137" s="99"/>
      <c r="I137" s="6"/>
    </row>
    <row r="138" spans="1:9" s="11" customFormat="1" x14ac:dyDescent="0.25">
      <c r="A138" s="18" t="s">
        <v>256</v>
      </c>
      <c r="B138" s="27" t="s">
        <v>257</v>
      </c>
      <c r="C138" s="20" t="s">
        <v>692</v>
      </c>
      <c r="D138" s="21"/>
      <c r="E138" s="116"/>
      <c r="F138" s="100"/>
      <c r="G138" s="100"/>
      <c r="H138" s="99"/>
      <c r="I138" s="6"/>
    </row>
    <row r="139" spans="1:9" s="11" customFormat="1" x14ac:dyDescent="0.25">
      <c r="A139" s="18" t="s">
        <v>258</v>
      </c>
      <c r="B139" s="42" t="s">
        <v>259</v>
      </c>
      <c r="C139" s="20" t="s">
        <v>692</v>
      </c>
      <c r="D139" s="21" t="s">
        <v>700</v>
      </c>
      <c r="E139" s="116">
        <v>-1231.4727219999966</v>
      </c>
      <c r="F139" s="100"/>
      <c r="G139" s="100"/>
      <c r="H139" s="99"/>
      <c r="I139" s="6"/>
    </row>
    <row r="140" spans="1:9" s="11" customFormat="1" x14ac:dyDescent="0.25">
      <c r="A140" s="18" t="s">
        <v>15</v>
      </c>
      <c r="B140" s="19" t="s">
        <v>108</v>
      </c>
      <c r="C140" s="20" t="s">
        <v>692</v>
      </c>
      <c r="D140" s="21" t="s">
        <v>700</v>
      </c>
      <c r="E140" s="116"/>
      <c r="F140" s="100"/>
      <c r="G140" s="100"/>
      <c r="H140" s="99"/>
      <c r="I140" s="6"/>
    </row>
    <row r="141" spans="1:9" s="11" customFormat="1" ht="31.5" x14ac:dyDescent="0.25">
      <c r="A141" s="18" t="s">
        <v>260</v>
      </c>
      <c r="B141" s="26" t="s">
        <v>109</v>
      </c>
      <c r="C141" s="20" t="s">
        <v>692</v>
      </c>
      <c r="D141" s="21" t="s">
        <v>700</v>
      </c>
      <c r="E141" s="116"/>
      <c r="F141" s="100"/>
      <c r="G141" s="100"/>
      <c r="H141" s="99"/>
      <c r="I141" s="6"/>
    </row>
    <row r="142" spans="1:9" s="11" customFormat="1" ht="31.5" x14ac:dyDescent="0.25">
      <c r="A142" s="18" t="s">
        <v>261</v>
      </c>
      <c r="B142" s="26" t="s">
        <v>110</v>
      </c>
      <c r="C142" s="20" t="s">
        <v>692</v>
      </c>
      <c r="D142" s="21" t="s">
        <v>700</v>
      </c>
      <c r="E142" s="116"/>
      <c r="F142" s="100"/>
      <c r="G142" s="100"/>
      <c r="H142" s="99"/>
      <c r="I142" s="6"/>
    </row>
    <row r="143" spans="1:9" s="11" customFormat="1" ht="31.5" x14ac:dyDescent="0.25">
      <c r="A143" s="18" t="s">
        <v>262</v>
      </c>
      <c r="B143" s="26" t="s">
        <v>111</v>
      </c>
      <c r="C143" s="20" t="s">
        <v>692</v>
      </c>
      <c r="D143" s="21" t="s">
        <v>700</v>
      </c>
      <c r="E143" s="116"/>
      <c r="F143" s="100"/>
      <c r="G143" s="100"/>
      <c r="H143" s="99"/>
      <c r="I143" s="6"/>
    </row>
    <row r="144" spans="1:9" s="11" customFormat="1" x14ac:dyDescent="0.25">
      <c r="A144" s="18" t="s">
        <v>16</v>
      </c>
      <c r="B144" s="19" t="s">
        <v>112</v>
      </c>
      <c r="C144" s="20" t="s">
        <v>692</v>
      </c>
      <c r="D144" s="21" t="s">
        <v>700</v>
      </c>
      <c r="E144" s="116"/>
      <c r="F144" s="100"/>
      <c r="G144" s="100"/>
      <c r="H144" s="99"/>
      <c r="I144" s="6"/>
    </row>
    <row r="145" spans="1:9" s="11" customFormat="1" x14ac:dyDescent="0.25">
      <c r="A145" s="18" t="s">
        <v>17</v>
      </c>
      <c r="B145" s="19" t="s">
        <v>113</v>
      </c>
      <c r="C145" s="20" t="s">
        <v>692</v>
      </c>
      <c r="D145" s="21" t="s">
        <v>700</v>
      </c>
      <c r="E145" s="116">
        <v>-1231.4727219999966</v>
      </c>
      <c r="F145" s="100"/>
      <c r="G145" s="100"/>
      <c r="H145" s="99"/>
      <c r="I145" s="6"/>
    </row>
    <row r="146" spans="1:9" s="11" customFormat="1" x14ac:dyDescent="0.25">
      <c r="A146" s="18" t="s">
        <v>18</v>
      </c>
      <c r="B146" s="19" t="s">
        <v>114</v>
      </c>
      <c r="C146" s="20" t="s">
        <v>692</v>
      </c>
      <c r="D146" s="21"/>
      <c r="E146" s="116"/>
      <c r="F146" s="100"/>
      <c r="G146" s="100"/>
      <c r="H146" s="99"/>
      <c r="I146" s="6"/>
    </row>
    <row r="147" spans="1:9" s="11" customFormat="1" x14ac:dyDescent="0.25">
      <c r="A147" s="18" t="s">
        <v>263</v>
      </c>
      <c r="B147" s="24" t="s">
        <v>116</v>
      </c>
      <c r="C147" s="20" t="s">
        <v>692</v>
      </c>
      <c r="D147" s="21"/>
      <c r="E147" s="116"/>
      <c r="F147" s="100"/>
      <c r="G147" s="100"/>
      <c r="H147" s="99"/>
      <c r="I147" s="6"/>
    </row>
    <row r="148" spans="1:9" s="11" customFormat="1" x14ac:dyDescent="0.25">
      <c r="A148" s="18" t="s">
        <v>264</v>
      </c>
      <c r="B148" s="19" t="s">
        <v>118</v>
      </c>
      <c r="C148" s="20" t="s">
        <v>692</v>
      </c>
      <c r="D148" s="21"/>
      <c r="E148" s="116"/>
      <c r="F148" s="100"/>
      <c r="G148" s="100"/>
      <c r="H148" s="99"/>
      <c r="I148" s="6"/>
    </row>
    <row r="149" spans="1:9" s="11" customFormat="1" x14ac:dyDescent="0.25">
      <c r="A149" s="18" t="s">
        <v>265</v>
      </c>
      <c r="B149" s="19" t="s">
        <v>120</v>
      </c>
      <c r="C149" s="20" t="s">
        <v>692</v>
      </c>
      <c r="D149" s="21"/>
      <c r="E149" s="116"/>
      <c r="F149" s="100"/>
      <c r="G149" s="100"/>
      <c r="H149" s="99"/>
      <c r="I149" s="6"/>
    </row>
    <row r="150" spans="1:9" s="11" customFormat="1" ht="31.5" x14ac:dyDescent="0.25">
      <c r="A150" s="18" t="s">
        <v>266</v>
      </c>
      <c r="B150" s="24" t="s">
        <v>122</v>
      </c>
      <c r="C150" s="20" t="s">
        <v>692</v>
      </c>
      <c r="D150" s="21"/>
      <c r="E150" s="116"/>
      <c r="F150" s="100"/>
      <c r="G150" s="100"/>
      <c r="H150" s="99"/>
      <c r="I150" s="6"/>
    </row>
    <row r="151" spans="1:9" s="11" customFormat="1" x14ac:dyDescent="0.25">
      <c r="A151" s="18" t="s">
        <v>267</v>
      </c>
      <c r="B151" s="25" t="s">
        <v>48</v>
      </c>
      <c r="C151" s="20" t="s">
        <v>692</v>
      </c>
      <c r="D151" s="21"/>
      <c r="E151" s="116"/>
      <c r="F151" s="100"/>
      <c r="G151" s="100"/>
      <c r="H151" s="99"/>
      <c r="I151" s="6"/>
    </row>
    <row r="152" spans="1:9" s="11" customFormat="1" x14ac:dyDescent="0.25">
      <c r="A152" s="18" t="s">
        <v>268</v>
      </c>
      <c r="B152" s="25" t="s">
        <v>49</v>
      </c>
      <c r="C152" s="20" t="s">
        <v>692</v>
      </c>
      <c r="D152" s="21"/>
      <c r="E152" s="116"/>
      <c r="F152" s="100"/>
      <c r="G152" s="100"/>
      <c r="H152" s="99"/>
      <c r="I152" s="6"/>
    </row>
    <row r="153" spans="1:9" s="11" customFormat="1" x14ac:dyDescent="0.25">
      <c r="A153" s="18" t="s">
        <v>269</v>
      </c>
      <c r="B153" s="19" t="s">
        <v>126</v>
      </c>
      <c r="C153" s="20" t="s">
        <v>692</v>
      </c>
      <c r="D153" s="21"/>
      <c r="E153" s="116"/>
      <c r="F153" s="100"/>
      <c r="G153" s="100"/>
      <c r="H153" s="99"/>
      <c r="I153" s="6"/>
    </row>
    <row r="154" spans="1:9" s="11" customFormat="1" x14ac:dyDescent="0.25">
      <c r="A154" s="18" t="s">
        <v>270</v>
      </c>
      <c r="B154" s="42" t="s">
        <v>271</v>
      </c>
      <c r="C154" s="20" t="s">
        <v>692</v>
      </c>
      <c r="D154" s="21"/>
      <c r="E154" s="116"/>
      <c r="F154" s="100"/>
      <c r="G154" s="100"/>
      <c r="H154" s="99"/>
      <c r="I154" s="6"/>
    </row>
    <row r="155" spans="1:9" s="11" customFormat="1" x14ac:dyDescent="0.25">
      <c r="A155" s="18" t="s">
        <v>19</v>
      </c>
      <c r="B155" s="27" t="s">
        <v>272</v>
      </c>
      <c r="C155" s="20" t="s">
        <v>692</v>
      </c>
      <c r="D155" s="21"/>
      <c r="E155" s="116"/>
      <c r="F155" s="100"/>
      <c r="G155" s="100"/>
      <c r="H155" s="99"/>
      <c r="I155" s="6"/>
    </row>
    <row r="156" spans="1:9" s="11" customFormat="1" x14ac:dyDescent="0.25">
      <c r="A156" s="18" t="s">
        <v>20</v>
      </c>
      <c r="B156" s="27" t="s">
        <v>273</v>
      </c>
      <c r="C156" s="20" t="s">
        <v>692</v>
      </c>
      <c r="D156" s="21"/>
      <c r="E156" s="116"/>
      <c r="F156" s="100"/>
      <c r="G156" s="100"/>
      <c r="H156" s="99"/>
      <c r="I156" s="6"/>
    </row>
    <row r="157" spans="1:9" s="11" customFormat="1" x14ac:dyDescent="0.25">
      <c r="A157" s="18" t="s">
        <v>21</v>
      </c>
      <c r="B157" s="27" t="s">
        <v>274</v>
      </c>
      <c r="C157" s="20" t="s">
        <v>692</v>
      </c>
      <c r="D157" s="21"/>
      <c r="E157" s="116"/>
      <c r="F157" s="100"/>
      <c r="G157" s="100"/>
      <c r="H157" s="99"/>
      <c r="I157" s="6"/>
    </row>
    <row r="158" spans="1:9" s="11" customFormat="1" ht="16.5" thickBot="1" x14ac:dyDescent="0.3">
      <c r="A158" s="35" t="s">
        <v>22</v>
      </c>
      <c r="B158" s="27" t="s">
        <v>275</v>
      </c>
      <c r="C158" s="37" t="s">
        <v>692</v>
      </c>
      <c r="D158" s="38"/>
      <c r="E158" s="119"/>
      <c r="F158" s="104"/>
      <c r="G158" s="104"/>
      <c r="H158" s="105"/>
      <c r="I158" s="6"/>
    </row>
    <row r="159" spans="1:9" s="11" customFormat="1" x14ac:dyDescent="0.25">
      <c r="A159" s="12" t="s">
        <v>276</v>
      </c>
      <c r="B159" s="13" t="s">
        <v>179</v>
      </c>
      <c r="C159" s="14" t="s">
        <v>277</v>
      </c>
      <c r="D159" s="15"/>
      <c r="E159" s="118"/>
      <c r="F159" s="103"/>
      <c r="G159" s="103"/>
      <c r="H159" s="98"/>
      <c r="I159" s="6"/>
    </row>
    <row r="160" spans="1:9" s="11" customFormat="1" ht="31.5" x14ac:dyDescent="0.25">
      <c r="A160" s="18" t="s">
        <v>23</v>
      </c>
      <c r="B160" s="27" t="s">
        <v>278</v>
      </c>
      <c r="C160" s="20" t="s">
        <v>692</v>
      </c>
      <c r="D160" s="21" t="s">
        <v>700</v>
      </c>
      <c r="E160" s="116">
        <f>E109+E105+E69</f>
        <v>4268.0785030000034</v>
      </c>
      <c r="F160" s="100"/>
      <c r="G160" s="100"/>
      <c r="H160" s="99"/>
      <c r="I160" s="6"/>
    </row>
    <row r="161" spans="1:9" s="11" customFormat="1" x14ac:dyDescent="0.25">
      <c r="A161" s="18" t="s">
        <v>24</v>
      </c>
      <c r="B161" s="27" t="s">
        <v>279</v>
      </c>
      <c r="C161" s="20" t="s">
        <v>692</v>
      </c>
      <c r="D161" s="21" t="s">
        <v>700</v>
      </c>
      <c r="E161" s="116">
        <v>1349.8979999999999</v>
      </c>
      <c r="F161" s="100"/>
      <c r="G161" s="100"/>
      <c r="H161" s="99"/>
      <c r="I161" s="6"/>
    </row>
    <row r="162" spans="1:9" s="11" customFormat="1" x14ac:dyDescent="0.25">
      <c r="A162" s="18" t="s">
        <v>280</v>
      </c>
      <c r="B162" s="26" t="s">
        <v>281</v>
      </c>
      <c r="C162" s="20" t="s">
        <v>692</v>
      </c>
      <c r="D162" s="21" t="s">
        <v>700</v>
      </c>
      <c r="E162" s="116">
        <v>1349.8979999999999</v>
      </c>
      <c r="F162" s="100"/>
      <c r="G162" s="100"/>
      <c r="H162" s="99"/>
      <c r="I162" s="6"/>
    </row>
    <row r="163" spans="1:9" s="11" customFormat="1" x14ac:dyDescent="0.25">
      <c r="A163" s="18" t="s">
        <v>25</v>
      </c>
      <c r="B163" s="27" t="s">
        <v>282</v>
      </c>
      <c r="C163" s="20" t="s">
        <v>692</v>
      </c>
      <c r="D163" s="21" t="s">
        <v>700</v>
      </c>
      <c r="E163" s="116">
        <v>2150.0650000000001</v>
      </c>
      <c r="F163" s="100"/>
      <c r="G163" s="100"/>
      <c r="H163" s="99"/>
      <c r="I163" s="6"/>
    </row>
    <row r="164" spans="1:9" s="11" customFormat="1" x14ac:dyDescent="0.25">
      <c r="A164" s="30" t="s">
        <v>283</v>
      </c>
      <c r="B164" s="26" t="s">
        <v>284</v>
      </c>
      <c r="C164" s="20" t="s">
        <v>692</v>
      </c>
      <c r="D164" s="33" t="s">
        <v>700</v>
      </c>
      <c r="E164" s="117">
        <v>2150.0650000000001</v>
      </c>
      <c r="F164" s="101"/>
      <c r="G164" s="101"/>
      <c r="H164" s="102"/>
      <c r="I164" s="6"/>
    </row>
    <row r="165" spans="1:9" s="11" customFormat="1" ht="32.25" thickBot="1" x14ac:dyDescent="0.3">
      <c r="A165" s="35" t="s">
        <v>26</v>
      </c>
      <c r="B165" s="43" t="s">
        <v>285</v>
      </c>
      <c r="C165" s="37" t="s">
        <v>277</v>
      </c>
      <c r="D165" s="38" t="s">
        <v>700</v>
      </c>
      <c r="E165" s="119">
        <f>E163/E160</f>
        <v>0.50375479234712628</v>
      </c>
      <c r="F165" s="104"/>
      <c r="G165" s="104"/>
      <c r="H165" s="105"/>
      <c r="I165" s="6"/>
    </row>
    <row r="166" spans="1:9" s="11" customFormat="1" ht="19.5" thickBot="1" x14ac:dyDescent="0.3">
      <c r="A166" s="130" t="s">
        <v>286</v>
      </c>
      <c r="B166" s="131"/>
      <c r="C166" s="131"/>
      <c r="D166" s="131"/>
      <c r="E166" s="131"/>
      <c r="F166" s="131"/>
      <c r="G166" s="131"/>
      <c r="H166" s="132"/>
      <c r="I166" s="6"/>
    </row>
    <row r="167" spans="1:9" s="11" customFormat="1" x14ac:dyDescent="0.25">
      <c r="A167" s="39" t="s">
        <v>287</v>
      </c>
      <c r="B167" s="44" t="s">
        <v>288</v>
      </c>
      <c r="C167" s="40" t="s">
        <v>692</v>
      </c>
      <c r="D167" s="41" t="s">
        <v>700</v>
      </c>
      <c r="E167" s="120">
        <v>26117.634850999999</v>
      </c>
      <c r="F167" s="106"/>
      <c r="G167" s="106"/>
      <c r="H167" s="107"/>
      <c r="I167" s="6"/>
    </row>
    <row r="168" spans="1:9" s="11" customFormat="1" x14ac:dyDescent="0.25">
      <c r="A168" s="18" t="s">
        <v>27</v>
      </c>
      <c r="B168" s="19" t="s">
        <v>108</v>
      </c>
      <c r="C168" s="20" t="s">
        <v>692</v>
      </c>
      <c r="D168" s="21" t="s">
        <v>700</v>
      </c>
      <c r="E168" s="116"/>
      <c r="F168" s="100"/>
      <c r="G168" s="100"/>
      <c r="H168" s="99"/>
      <c r="I168" s="6"/>
    </row>
    <row r="169" spans="1:9" s="11" customFormat="1" ht="31.5" x14ac:dyDescent="0.25">
      <c r="A169" s="18" t="s">
        <v>289</v>
      </c>
      <c r="B169" s="26" t="s">
        <v>109</v>
      </c>
      <c r="C169" s="20" t="s">
        <v>692</v>
      </c>
      <c r="D169" s="21" t="s">
        <v>700</v>
      </c>
      <c r="E169" s="116"/>
      <c r="F169" s="100"/>
      <c r="G169" s="100"/>
      <c r="H169" s="99"/>
      <c r="I169" s="6"/>
    </row>
    <row r="170" spans="1:9" s="11" customFormat="1" ht="31.5" x14ac:dyDescent="0.25">
      <c r="A170" s="18" t="s">
        <v>290</v>
      </c>
      <c r="B170" s="26" t="s">
        <v>110</v>
      </c>
      <c r="C170" s="20" t="s">
        <v>692</v>
      </c>
      <c r="D170" s="21" t="s">
        <v>700</v>
      </c>
      <c r="E170" s="116"/>
      <c r="F170" s="100"/>
      <c r="G170" s="100"/>
      <c r="H170" s="99"/>
      <c r="I170" s="6"/>
    </row>
    <row r="171" spans="1:9" s="11" customFormat="1" ht="31.5" x14ac:dyDescent="0.25">
      <c r="A171" s="18" t="s">
        <v>291</v>
      </c>
      <c r="B171" s="26" t="s">
        <v>111</v>
      </c>
      <c r="C171" s="20" t="s">
        <v>692</v>
      </c>
      <c r="D171" s="21" t="s">
        <v>700</v>
      </c>
      <c r="E171" s="116"/>
      <c r="F171" s="100"/>
      <c r="G171" s="100"/>
      <c r="H171" s="99"/>
      <c r="I171" s="6"/>
    </row>
    <row r="172" spans="1:9" s="11" customFormat="1" x14ac:dyDescent="0.25">
      <c r="A172" s="18" t="s">
        <v>28</v>
      </c>
      <c r="B172" s="19" t="s">
        <v>112</v>
      </c>
      <c r="C172" s="20" t="s">
        <v>692</v>
      </c>
      <c r="D172" s="21" t="s">
        <v>700</v>
      </c>
      <c r="E172" s="116"/>
      <c r="F172" s="100"/>
      <c r="G172" s="100"/>
      <c r="H172" s="99"/>
      <c r="I172" s="6"/>
    </row>
    <row r="173" spans="1:9" s="11" customFormat="1" x14ac:dyDescent="0.25">
      <c r="A173" s="18" t="s">
        <v>29</v>
      </c>
      <c r="B173" s="19" t="s">
        <v>113</v>
      </c>
      <c r="C173" s="20" t="s">
        <v>692</v>
      </c>
      <c r="D173" s="21" t="s">
        <v>700</v>
      </c>
      <c r="E173" s="116">
        <v>24149.974298999998</v>
      </c>
      <c r="F173" s="100"/>
      <c r="G173" s="100"/>
      <c r="H173" s="99"/>
      <c r="I173" s="6"/>
    </row>
    <row r="174" spans="1:9" s="11" customFormat="1" x14ac:dyDescent="0.25">
      <c r="A174" s="18" t="s">
        <v>30</v>
      </c>
      <c r="B174" s="19" t="s">
        <v>114</v>
      </c>
      <c r="C174" s="20" t="s">
        <v>692</v>
      </c>
      <c r="D174" s="21" t="s">
        <v>700</v>
      </c>
      <c r="E174" s="116"/>
      <c r="F174" s="100"/>
      <c r="G174" s="100"/>
      <c r="H174" s="99"/>
      <c r="I174" s="6"/>
    </row>
    <row r="175" spans="1:9" s="11" customFormat="1" x14ac:dyDescent="0.25">
      <c r="A175" s="18" t="s">
        <v>292</v>
      </c>
      <c r="B175" s="19" t="s">
        <v>116</v>
      </c>
      <c r="C175" s="20" t="s">
        <v>692</v>
      </c>
      <c r="D175" s="21" t="s">
        <v>700</v>
      </c>
      <c r="E175" s="116">
        <v>1310.8582919999999</v>
      </c>
      <c r="F175" s="100"/>
      <c r="G175" s="100"/>
      <c r="H175" s="99"/>
      <c r="I175" s="6"/>
    </row>
    <row r="176" spans="1:9" s="11" customFormat="1" x14ac:dyDescent="0.25">
      <c r="A176" s="18" t="s">
        <v>293</v>
      </c>
      <c r="B176" s="19" t="s">
        <v>118</v>
      </c>
      <c r="C176" s="20" t="s">
        <v>692</v>
      </c>
      <c r="D176" s="21"/>
      <c r="E176" s="116"/>
      <c r="F176" s="100"/>
      <c r="G176" s="100"/>
      <c r="H176" s="99"/>
      <c r="I176" s="6"/>
    </row>
    <row r="177" spans="1:9" s="11" customFormat="1" x14ac:dyDescent="0.25">
      <c r="A177" s="18" t="s">
        <v>294</v>
      </c>
      <c r="B177" s="19" t="s">
        <v>120</v>
      </c>
      <c r="C177" s="20" t="s">
        <v>692</v>
      </c>
      <c r="D177" s="21"/>
      <c r="E177" s="116"/>
      <c r="F177" s="100"/>
      <c r="G177" s="100"/>
      <c r="H177" s="99"/>
      <c r="I177" s="6"/>
    </row>
    <row r="178" spans="1:9" s="11" customFormat="1" ht="31.5" x14ac:dyDescent="0.25">
      <c r="A178" s="18" t="s">
        <v>295</v>
      </c>
      <c r="B178" s="24" t="s">
        <v>122</v>
      </c>
      <c r="C178" s="20" t="s">
        <v>692</v>
      </c>
      <c r="D178" s="21"/>
      <c r="E178" s="116"/>
      <c r="F178" s="100"/>
      <c r="G178" s="100"/>
      <c r="H178" s="99"/>
      <c r="I178" s="6"/>
    </row>
    <row r="179" spans="1:9" s="11" customFormat="1" x14ac:dyDescent="0.25">
      <c r="A179" s="18" t="s">
        <v>296</v>
      </c>
      <c r="B179" s="25" t="s">
        <v>48</v>
      </c>
      <c r="C179" s="20" t="s">
        <v>692</v>
      </c>
      <c r="D179" s="21"/>
      <c r="E179" s="116"/>
      <c r="F179" s="100"/>
      <c r="G179" s="100"/>
      <c r="H179" s="99"/>
      <c r="I179" s="6"/>
    </row>
    <row r="180" spans="1:9" s="11" customFormat="1" x14ac:dyDescent="0.25">
      <c r="A180" s="18" t="s">
        <v>297</v>
      </c>
      <c r="B180" s="25" t="s">
        <v>49</v>
      </c>
      <c r="C180" s="20" t="s">
        <v>692</v>
      </c>
      <c r="D180" s="21"/>
      <c r="E180" s="116"/>
      <c r="F180" s="100"/>
      <c r="G180" s="100"/>
      <c r="H180" s="99"/>
      <c r="I180" s="6"/>
    </row>
    <row r="181" spans="1:9" s="11" customFormat="1" ht="31.5" x14ac:dyDescent="0.25">
      <c r="A181" s="18" t="s">
        <v>298</v>
      </c>
      <c r="B181" s="27" t="s">
        <v>299</v>
      </c>
      <c r="C181" s="20" t="s">
        <v>692</v>
      </c>
      <c r="D181" s="21"/>
      <c r="E181" s="116"/>
      <c r="F181" s="100"/>
      <c r="G181" s="100"/>
      <c r="H181" s="99"/>
      <c r="I181" s="6"/>
    </row>
    <row r="182" spans="1:9" s="11" customFormat="1" x14ac:dyDescent="0.25">
      <c r="A182" s="18" t="s">
        <v>300</v>
      </c>
      <c r="B182" s="26" t="s">
        <v>301</v>
      </c>
      <c r="C182" s="20" t="s">
        <v>692</v>
      </c>
      <c r="D182" s="21"/>
      <c r="E182" s="116"/>
      <c r="F182" s="100"/>
      <c r="G182" s="100"/>
      <c r="H182" s="99"/>
      <c r="I182" s="6"/>
    </row>
    <row r="183" spans="1:9" s="11" customFormat="1" x14ac:dyDescent="0.25">
      <c r="A183" s="18" t="s">
        <v>302</v>
      </c>
      <c r="B183" s="26" t="s">
        <v>303</v>
      </c>
      <c r="C183" s="20" t="s">
        <v>692</v>
      </c>
      <c r="D183" s="21"/>
      <c r="E183" s="116"/>
      <c r="F183" s="100"/>
      <c r="G183" s="100"/>
      <c r="H183" s="99"/>
      <c r="I183" s="6"/>
    </row>
    <row r="184" spans="1:9" s="11" customFormat="1" x14ac:dyDescent="0.25">
      <c r="A184" s="18" t="s">
        <v>304</v>
      </c>
      <c r="B184" s="19" t="s">
        <v>126</v>
      </c>
      <c r="C184" s="20" t="s">
        <v>692</v>
      </c>
      <c r="D184" s="21" t="s">
        <v>700</v>
      </c>
      <c r="E184" s="116">
        <v>656.8022600000005</v>
      </c>
      <c r="F184" s="100"/>
      <c r="G184" s="100"/>
      <c r="H184" s="99"/>
      <c r="I184" s="6"/>
    </row>
    <row r="185" spans="1:9" s="11" customFormat="1" x14ac:dyDescent="0.25">
      <c r="A185" s="18" t="s">
        <v>305</v>
      </c>
      <c r="B185" s="42" t="s">
        <v>306</v>
      </c>
      <c r="C185" s="20" t="s">
        <v>692</v>
      </c>
      <c r="D185" s="21" t="s">
        <v>700</v>
      </c>
      <c r="E185" s="116">
        <v>20985.877037000002</v>
      </c>
      <c r="F185" s="100"/>
      <c r="G185" s="100"/>
      <c r="H185" s="99"/>
      <c r="I185" s="6"/>
    </row>
    <row r="186" spans="1:9" s="11" customFormat="1" x14ac:dyDescent="0.25">
      <c r="A186" s="18" t="s">
        <v>307</v>
      </c>
      <c r="B186" s="27" t="s">
        <v>308</v>
      </c>
      <c r="C186" s="20" t="s">
        <v>692</v>
      </c>
      <c r="D186" s="21" t="s">
        <v>700</v>
      </c>
      <c r="E186" s="116">
        <v>128.197294</v>
      </c>
      <c r="F186" s="100"/>
      <c r="G186" s="100"/>
      <c r="H186" s="99"/>
      <c r="I186" s="6"/>
    </row>
    <row r="187" spans="1:9" s="11" customFormat="1" x14ac:dyDescent="0.25">
      <c r="A187" s="18" t="s">
        <v>309</v>
      </c>
      <c r="B187" s="27" t="s">
        <v>310</v>
      </c>
      <c r="C187" s="20" t="s">
        <v>692</v>
      </c>
      <c r="D187" s="21" t="s">
        <v>700</v>
      </c>
      <c r="E187" s="116">
        <v>5411.9298709999994</v>
      </c>
      <c r="F187" s="100"/>
      <c r="G187" s="100"/>
      <c r="H187" s="99"/>
      <c r="I187" s="6"/>
    </row>
    <row r="188" spans="1:9" s="11" customFormat="1" x14ac:dyDescent="0.25">
      <c r="A188" s="18" t="s">
        <v>311</v>
      </c>
      <c r="B188" s="26" t="s">
        <v>312</v>
      </c>
      <c r="C188" s="20" t="s">
        <v>692</v>
      </c>
      <c r="D188" s="21" t="s">
        <v>700</v>
      </c>
      <c r="E188" s="116"/>
      <c r="F188" s="100"/>
      <c r="G188" s="100"/>
      <c r="H188" s="99"/>
      <c r="I188" s="6"/>
    </row>
    <row r="189" spans="1:9" s="11" customFormat="1" x14ac:dyDescent="0.25">
      <c r="A189" s="18" t="s">
        <v>313</v>
      </c>
      <c r="B189" s="26" t="s">
        <v>314</v>
      </c>
      <c r="C189" s="20" t="s">
        <v>692</v>
      </c>
      <c r="D189" s="21" t="s">
        <v>700</v>
      </c>
      <c r="E189" s="116">
        <v>71.294201000000001</v>
      </c>
      <c r="F189" s="100"/>
      <c r="G189" s="100"/>
      <c r="H189" s="99"/>
      <c r="I189" s="6"/>
    </row>
    <row r="190" spans="1:9" s="11" customFormat="1" x14ac:dyDescent="0.25">
      <c r="A190" s="18" t="s">
        <v>315</v>
      </c>
      <c r="B190" s="26" t="s">
        <v>316</v>
      </c>
      <c r="C190" s="20" t="s">
        <v>692</v>
      </c>
      <c r="D190" s="21" t="s">
        <v>700</v>
      </c>
      <c r="E190" s="116">
        <v>5340.6356699999997</v>
      </c>
      <c r="F190" s="100"/>
      <c r="G190" s="100"/>
      <c r="H190" s="99"/>
      <c r="I190" s="6"/>
    </row>
    <row r="191" spans="1:9" s="11" customFormat="1" ht="31.5" x14ac:dyDescent="0.25">
      <c r="A191" s="18" t="s">
        <v>317</v>
      </c>
      <c r="B191" s="27" t="s">
        <v>318</v>
      </c>
      <c r="C191" s="20" t="s">
        <v>692</v>
      </c>
      <c r="D191" s="21"/>
      <c r="E191" s="116"/>
      <c r="F191" s="100"/>
      <c r="G191" s="100"/>
      <c r="H191" s="99"/>
      <c r="I191" s="6"/>
    </row>
    <row r="192" spans="1:9" s="11" customFormat="1" ht="31.5" x14ac:dyDescent="0.25">
      <c r="A192" s="18" t="s">
        <v>319</v>
      </c>
      <c r="B192" s="27" t="s">
        <v>320</v>
      </c>
      <c r="C192" s="20" t="s">
        <v>692</v>
      </c>
      <c r="D192" s="21" t="s">
        <v>700</v>
      </c>
      <c r="E192" s="116">
        <v>7037.81502</v>
      </c>
      <c r="F192" s="100"/>
      <c r="G192" s="100"/>
      <c r="H192" s="99"/>
      <c r="I192" s="6"/>
    </row>
    <row r="193" spans="1:9" s="11" customFormat="1" x14ac:dyDescent="0.25">
      <c r="A193" s="18" t="s">
        <v>321</v>
      </c>
      <c r="B193" s="27" t="s">
        <v>322</v>
      </c>
      <c r="C193" s="20" t="s">
        <v>692</v>
      </c>
      <c r="D193" s="21" t="s">
        <v>700</v>
      </c>
      <c r="E193" s="116">
        <v>23.864018000000002</v>
      </c>
      <c r="F193" s="100"/>
      <c r="G193" s="100"/>
      <c r="H193" s="99"/>
      <c r="I193" s="6"/>
    </row>
    <row r="194" spans="1:9" s="11" customFormat="1" x14ac:dyDescent="0.25">
      <c r="A194" s="18" t="s">
        <v>323</v>
      </c>
      <c r="B194" s="27" t="s">
        <v>324</v>
      </c>
      <c r="C194" s="20" t="s">
        <v>692</v>
      </c>
      <c r="D194" s="21" t="s">
        <v>700</v>
      </c>
      <c r="E194" s="116">
        <v>2323.1629930000004</v>
      </c>
      <c r="F194" s="100"/>
      <c r="G194" s="100"/>
      <c r="H194" s="99"/>
      <c r="I194" s="6"/>
    </row>
    <row r="195" spans="1:9" s="11" customFormat="1" x14ac:dyDescent="0.25">
      <c r="A195" s="18" t="s">
        <v>325</v>
      </c>
      <c r="B195" s="27" t="s">
        <v>326</v>
      </c>
      <c r="C195" s="20" t="s">
        <v>692</v>
      </c>
      <c r="D195" s="21" t="s">
        <v>700</v>
      </c>
      <c r="E195" s="116">
        <v>615.18990099999996</v>
      </c>
      <c r="F195" s="100"/>
      <c r="G195" s="100"/>
      <c r="H195" s="99"/>
      <c r="I195" s="6"/>
    </row>
    <row r="196" spans="1:9" s="11" customFormat="1" x14ac:dyDescent="0.25">
      <c r="A196" s="18" t="s">
        <v>327</v>
      </c>
      <c r="B196" s="27" t="s">
        <v>328</v>
      </c>
      <c r="C196" s="20" t="s">
        <v>692</v>
      </c>
      <c r="D196" s="21" t="s">
        <v>700</v>
      </c>
      <c r="E196" s="116">
        <v>2210.2916460000006</v>
      </c>
      <c r="F196" s="100"/>
      <c r="G196" s="100"/>
      <c r="H196" s="99"/>
      <c r="I196" s="6"/>
    </row>
    <row r="197" spans="1:9" s="11" customFormat="1" x14ac:dyDescent="0.25">
      <c r="A197" s="18" t="s">
        <v>329</v>
      </c>
      <c r="B197" s="26" t="s">
        <v>330</v>
      </c>
      <c r="C197" s="20" t="s">
        <v>692</v>
      </c>
      <c r="D197" s="21" t="s">
        <v>700</v>
      </c>
      <c r="E197" s="116">
        <v>289.684979</v>
      </c>
      <c r="F197" s="100"/>
      <c r="G197" s="100"/>
      <c r="H197" s="99"/>
      <c r="I197" s="6"/>
    </row>
    <row r="198" spans="1:9" s="11" customFormat="1" x14ac:dyDescent="0.25">
      <c r="A198" s="18" t="s">
        <v>331</v>
      </c>
      <c r="B198" s="27" t="s">
        <v>332</v>
      </c>
      <c r="C198" s="20" t="s">
        <v>692</v>
      </c>
      <c r="D198" s="21" t="s">
        <v>700</v>
      </c>
      <c r="E198" s="116">
        <v>328.81234699999999</v>
      </c>
      <c r="F198" s="100"/>
      <c r="G198" s="100"/>
      <c r="H198" s="99"/>
      <c r="I198" s="6"/>
    </row>
    <row r="199" spans="1:9" s="11" customFormat="1" x14ac:dyDescent="0.25">
      <c r="A199" s="18" t="s">
        <v>333</v>
      </c>
      <c r="B199" s="27" t="s">
        <v>334</v>
      </c>
      <c r="C199" s="20" t="s">
        <v>692</v>
      </c>
      <c r="D199" s="21" t="s">
        <v>700</v>
      </c>
      <c r="E199" s="116">
        <v>978.19253200000003</v>
      </c>
      <c r="F199" s="100"/>
      <c r="G199" s="100"/>
      <c r="H199" s="99"/>
      <c r="I199" s="6"/>
    </row>
    <row r="200" spans="1:9" s="11" customFormat="1" x14ac:dyDescent="0.25">
      <c r="A200" s="18" t="s">
        <v>335</v>
      </c>
      <c r="B200" s="27" t="s">
        <v>336</v>
      </c>
      <c r="C200" s="20" t="s">
        <v>692</v>
      </c>
      <c r="D200" s="21" t="s">
        <v>700</v>
      </c>
      <c r="E200" s="116">
        <v>49.325141000000002</v>
      </c>
      <c r="F200" s="100"/>
      <c r="G200" s="100"/>
      <c r="H200" s="99"/>
      <c r="I200" s="6"/>
    </row>
    <row r="201" spans="1:9" s="11" customFormat="1" ht="31.5" x14ac:dyDescent="0.25">
      <c r="A201" s="18" t="s">
        <v>337</v>
      </c>
      <c r="B201" s="27" t="s">
        <v>338</v>
      </c>
      <c r="C201" s="20" t="s">
        <v>692</v>
      </c>
      <c r="D201" s="21" t="s">
        <v>700</v>
      </c>
      <c r="E201" s="116"/>
      <c r="F201" s="100"/>
      <c r="G201" s="100"/>
      <c r="H201" s="99"/>
      <c r="I201" s="6"/>
    </row>
    <row r="202" spans="1:9" s="11" customFormat="1" x14ac:dyDescent="0.25">
      <c r="A202" s="18" t="s">
        <v>339</v>
      </c>
      <c r="B202" s="27" t="s">
        <v>340</v>
      </c>
      <c r="C202" s="20" t="s">
        <v>692</v>
      </c>
      <c r="D202" s="21" t="s">
        <v>700</v>
      </c>
      <c r="E202" s="116">
        <v>1879.0962739999998</v>
      </c>
      <c r="F202" s="100"/>
      <c r="G202" s="100"/>
      <c r="H202" s="99"/>
      <c r="I202" s="6"/>
    </row>
    <row r="203" spans="1:9" s="11" customFormat="1" x14ac:dyDescent="0.25">
      <c r="A203" s="18" t="s">
        <v>341</v>
      </c>
      <c r="B203" s="42" t="s">
        <v>342</v>
      </c>
      <c r="C203" s="20" t="s">
        <v>692</v>
      </c>
      <c r="D203" s="21" t="s">
        <v>700</v>
      </c>
      <c r="E203" s="116">
        <v>30.727454000000002</v>
      </c>
      <c r="F203" s="100"/>
      <c r="G203" s="100"/>
      <c r="H203" s="99"/>
      <c r="I203" s="6"/>
    </row>
    <row r="204" spans="1:9" s="11" customFormat="1" x14ac:dyDescent="0.25">
      <c r="A204" s="18" t="s">
        <v>343</v>
      </c>
      <c r="B204" s="27" t="s">
        <v>344</v>
      </c>
      <c r="C204" s="20" t="s">
        <v>692</v>
      </c>
      <c r="D204" s="21"/>
      <c r="E204" s="100"/>
      <c r="F204" s="100"/>
      <c r="G204" s="100"/>
      <c r="H204" s="99"/>
      <c r="I204" s="6"/>
    </row>
    <row r="205" spans="1:9" s="11" customFormat="1" x14ac:dyDescent="0.25">
      <c r="A205" s="18" t="s">
        <v>345</v>
      </c>
      <c r="B205" s="27" t="s">
        <v>346</v>
      </c>
      <c r="C205" s="20" t="s">
        <v>692</v>
      </c>
      <c r="D205" s="21"/>
      <c r="E205" s="100"/>
      <c r="F205" s="100"/>
      <c r="G205" s="100"/>
      <c r="H205" s="99"/>
      <c r="I205" s="6"/>
    </row>
    <row r="206" spans="1:9" s="11" customFormat="1" ht="31.5" x14ac:dyDescent="0.25">
      <c r="A206" s="18" t="s">
        <v>347</v>
      </c>
      <c r="B206" s="26" t="s">
        <v>348</v>
      </c>
      <c r="C206" s="20" t="s">
        <v>692</v>
      </c>
      <c r="D206" s="21"/>
      <c r="E206" s="100"/>
      <c r="F206" s="100"/>
      <c r="G206" s="100"/>
      <c r="H206" s="99"/>
      <c r="I206" s="6"/>
    </row>
    <row r="207" spans="1:9" s="11" customFormat="1" x14ac:dyDescent="0.25">
      <c r="A207" s="18" t="s">
        <v>349</v>
      </c>
      <c r="B207" s="28" t="s">
        <v>93</v>
      </c>
      <c r="C207" s="20" t="s">
        <v>692</v>
      </c>
      <c r="D207" s="21"/>
      <c r="E207" s="100"/>
      <c r="F207" s="100"/>
      <c r="G207" s="100"/>
      <c r="H207" s="99"/>
      <c r="I207" s="6"/>
    </row>
    <row r="208" spans="1:9" s="11" customFormat="1" x14ac:dyDescent="0.25">
      <c r="A208" s="18" t="s">
        <v>350</v>
      </c>
      <c r="B208" s="28" t="s">
        <v>97</v>
      </c>
      <c r="C208" s="20" t="s">
        <v>692</v>
      </c>
      <c r="D208" s="21"/>
      <c r="E208" s="100"/>
      <c r="F208" s="100"/>
      <c r="G208" s="100"/>
      <c r="H208" s="99"/>
      <c r="I208" s="6"/>
    </row>
    <row r="209" spans="1:9" s="11" customFormat="1" x14ac:dyDescent="0.25">
      <c r="A209" s="18" t="s">
        <v>351</v>
      </c>
      <c r="B209" s="27" t="s">
        <v>352</v>
      </c>
      <c r="C209" s="20" t="s">
        <v>692</v>
      </c>
      <c r="D209" s="21" t="s">
        <v>700</v>
      </c>
      <c r="E209" s="116">
        <v>30.727454000000002</v>
      </c>
      <c r="F209" s="100"/>
      <c r="G209" s="100"/>
      <c r="H209" s="99"/>
      <c r="I209" s="6"/>
    </row>
    <row r="210" spans="1:9" s="11" customFormat="1" x14ac:dyDescent="0.25">
      <c r="A210" s="18" t="s">
        <v>353</v>
      </c>
      <c r="B210" s="42" t="s">
        <v>354</v>
      </c>
      <c r="C210" s="20" t="s">
        <v>692</v>
      </c>
      <c r="D210" s="21" t="s">
        <v>700</v>
      </c>
      <c r="E210" s="116">
        <v>5243.0590819999998</v>
      </c>
      <c r="F210" s="100"/>
      <c r="G210" s="100"/>
      <c r="H210" s="99"/>
      <c r="I210" s="6"/>
    </row>
    <row r="211" spans="1:9" s="11" customFormat="1" x14ac:dyDescent="0.25">
      <c r="A211" s="18" t="s">
        <v>355</v>
      </c>
      <c r="B211" s="27" t="s">
        <v>356</v>
      </c>
      <c r="C211" s="20" t="s">
        <v>692</v>
      </c>
      <c r="D211" s="21" t="s">
        <v>700</v>
      </c>
      <c r="E211" s="116">
        <v>5243.0590819999998</v>
      </c>
      <c r="F211" s="100"/>
      <c r="G211" s="100"/>
      <c r="H211" s="99"/>
      <c r="I211" s="6"/>
    </row>
    <row r="212" spans="1:9" s="11" customFormat="1" x14ac:dyDescent="0.25">
      <c r="A212" s="18" t="s">
        <v>357</v>
      </c>
      <c r="B212" s="26" t="s">
        <v>358</v>
      </c>
      <c r="C212" s="20" t="s">
        <v>692</v>
      </c>
      <c r="D212" s="21" t="s">
        <v>700</v>
      </c>
      <c r="E212" s="116">
        <v>5243.0590819999998</v>
      </c>
      <c r="F212" s="100"/>
      <c r="G212" s="100"/>
      <c r="H212" s="99"/>
      <c r="I212" s="6"/>
    </row>
    <row r="213" spans="1:9" s="11" customFormat="1" x14ac:dyDescent="0.25">
      <c r="A213" s="18" t="s">
        <v>359</v>
      </c>
      <c r="B213" s="26" t="s">
        <v>360</v>
      </c>
      <c r="C213" s="20" t="s">
        <v>692</v>
      </c>
      <c r="D213" s="21"/>
      <c r="E213" s="116"/>
      <c r="F213" s="100"/>
      <c r="G213" s="100"/>
      <c r="H213" s="99"/>
      <c r="I213" s="6"/>
    </row>
    <row r="214" spans="1:9" s="11" customFormat="1" x14ac:dyDescent="0.25">
      <c r="A214" s="18" t="s">
        <v>361</v>
      </c>
      <c r="B214" s="26" t="s">
        <v>362</v>
      </c>
      <c r="C214" s="20" t="s">
        <v>692</v>
      </c>
      <c r="D214" s="21"/>
      <c r="E214" s="116"/>
      <c r="F214" s="100"/>
      <c r="G214" s="100"/>
      <c r="H214" s="99"/>
      <c r="I214" s="6"/>
    </row>
    <row r="215" spans="1:9" s="11" customFormat="1" x14ac:dyDescent="0.25">
      <c r="A215" s="18" t="s">
        <v>363</v>
      </c>
      <c r="B215" s="26" t="s">
        <v>364</v>
      </c>
      <c r="C215" s="20" t="s">
        <v>692</v>
      </c>
      <c r="D215" s="21"/>
      <c r="E215" s="116"/>
      <c r="F215" s="100"/>
      <c r="G215" s="100"/>
      <c r="H215" s="99"/>
      <c r="I215" s="6"/>
    </row>
    <row r="216" spans="1:9" s="11" customFormat="1" x14ac:dyDescent="0.25">
      <c r="A216" s="18" t="s">
        <v>365</v>
      </c>
      <c r="B216" s="26" t="s">
        <v>366</v>
      </c>
      <c r="C216" s="20" t="s">
        <v>692</v>
      </c>
      <c r="D216" s="21"/>
      <c r="E216" s="116"/>
      <c r="F216" s="100"/>
      <c r="G216" s="100"/>
      <c r="H216" s="99"/>
      <c r="I216" s="6"/>
    </row>
    <row r="217" spans="1:9" s="11" customFormat="1" x14ac:dyDescent="0.25">
      <c r="A217" s="18" t="s">
        <v>367</v>
      </c>
      <c r="B217" s="26" t="s">
        <v>368</v>
      </c>
      <c r="C217" s="20" t="s">
        <v>692</v>
      </c>
      <c r="D217" s="21"/>
      <c r="E217" s="116"/>
      <c r="F217" s="100"/>
      <c r="G217" s="100"/>
      <c r="H217" s="99"/>
      <c r="I217" s="6"/>
    </row>
    <row r="218" spans="1:9" s="11" customFormat="1" x14ac:dyDescent="0.25">
      <c r="A218" s="18" t="s">
        <v>369</v>
      </c>
      <c r="B218" s="27" t="s">
        <v>370</v>
      </c>
      <c r="C218" s="20" t="s">
        <v>692</v>
      </c>
      <c r="D218" s="21"/>
      <c r="E218" s="116"/>
      <c r="F218" s="100"/>
      <c r="G218" s="100"/>
      <c r="H218" s="99"/>
      <c r="I218" s="6"/>
    </row>
    <row r="219" spans="1:9" s="11" customFormat="1" x14ac:dyDescent="0.25">
      <c r="A219" s="18" t="s">
        <v>371</v>
      </c>
      <c r="B219" s="27" t="s">
        <v>372</v>
      </c>
      <c r="C219" s="20" t="s">
        <v>692</v>
      </c>
      <c r="D219" s="21"/>
      <c r="E219" s="116"/>
      <c r="F219" s="100"/>
      <c r="G219" s="100"/>
      <c r="H219" s="99"/>
      <c r="I219" s="6"/>
    </row>
    <row r="220" spans="1:9" s="11" customFormat="1" x14ac:dyDescent="0.25">
      <c r="A220" s="18" t="s">
        <v>373</v>
      </c>
      <c r="B220" s="27" t="s">
        <v>179</v>
      </c>
      <c r="C220" s="20" t="s">
        <v>277</v>
      </c>
      <c r="D220" s="21"/>
      <c r="E220" s="116"/>
      <c r="F220" s="100"/>
      <c r="G220" s="100"/>
      <c r="H220" s="99"/>
      <c r="I220" s="6"/>
    </row>
    <row r="221" spans="1:9" s="11" customFormat="1" ht="31.5" x14ac:dyDescent="0.25">
      <c r="A221" s="18" t="s">
        <v>374</v>
      </c>
      <c r="B221" s="27" t="s">
        <v>375</v>
      </c>
      <c r="C221" s="20" t="s">
        <v>692</v>
      </c>
      <c r="D221" s="21"/>
      <c r="E221" s="116"/>
      <c r="F221" s="100"/>
      <c r="G221" s="100"/>
      <c r="H221" s="99"/>
      <c r="I221" s="6"/>
    </row>
    <row r="222" spans="1:9" s="11" customFormat="1" x14ac:dyDescent="0.25">
      <c r="A222" s="18" t="s">
        <v>376</v>
      </c>
      <c r="B222" s="42" t="s">
        <v>377</v>
      </c>
      <c r="C222" s="20" t="s">
        <v>692</v>
      </c>
      <c r="D222" s="21" t="s">
        <v>700</v>
      </c>
      <c r="E222" s="116">
        <v>6277.5389000000005</v>
      </c>
      <c r="F222" s="100"/>
      <c r="G222" s="100"/>
      <c r="H222" s="99"/>
      <c r="I222" s="6"/>
    </row>
    <row r="223" spans="1:9" s="11" customFormat="1" x14ac:dyDescent="0.25">
      <c r="A223" s="18" t="s">
        <v>378</v>
      </c>
      <c r="B223" s="27" t="s">
        <v>379</v>
      </c>
      <c r="C223" s="20" t="s">
        <v>692</v>
      </c>
      <c r="D223" s="21" t="s">
        <v>700</v>
      </c>
      <c r="E223" s="116"/>
      <c r="F223" s="100"/>
      <c r="G223" s="100"/>
      <c r="H223" s="99"/>
      <c r="I223" s="6"/>
    </row>
    <row r="224" spans="1:9" s="11" customFormat="1" x14ac:dyDescent="0.25">
      <c r="A224" s="18" t="s">
        <v>380</v>
      </c>
      <c r="B224" s="27" t="s">
        <v>381</v>
      </c>
      <c r="C224" s="20" t="s">
        <v>692</v>
      </c>
      <c r="D224" s="21" t="s">
        <v>700</v>
      </c>
      <c r="E224" s="116">
        <v>6277.5389000000005</v>
      </c>
      <c r="F224" s="100"/>
      <c r="G224" s="100"/>
      <c r="H224" s="99"/>
      <c r="I224" s="6"/>
    </row>
    <row r="225" spans="1:9" s="11" customFormat="1" x14ac:dyDescent="0.25">
      <c r="A225" s="18" t="s">
        <v>382</v>
      </c>
      <c r="B225" s="26" t="s">
        <v>383</v>
      </c>
      <c r="C225" s="20" t="s">
        <v>692</v>
      </c>
      <c r="D225" s="21" t="s">
        <v>700</v>
      </c>
      <c r="E225" s="116">
        <v>6277.5389000000005</v>
      </c>
      <c r="F225" s="100"/>
      <c r="G225" s="100"/>
      <c r="H225" s="99"/>
      <c r="I225" s="6"/>
    </row>
    <row r="226" spans="1:9" s="11" customFormat="1" x14ac:dyDescent="0.25">
      <c r="A226" s="18" t="s">
        <v>384</v>
      </c>
      <c r="B226" s="26" t="s">
        <v>385</v>
      </c>
      <c r="C226" s="20" t="s">
        <v>692</v>
      </c>
      <c r="D226" s="21"/>
      <c r="E226" s="116"/>
      <c r="F226" s="100"/>
      <c r="G226" s="100"/>
      <c r="H226" s="99"/>
      <c r="I226" s="6"/>
    </row>
    <row r="227" spans="1:9" s="11" customFormat="1" x14ac:dyDescent="0.25">
      <c r="A227" s="18" t="s">
        <v>386</v>
      </c>
      <c r="B227" s="26" t="s">
        <v>387</v>
      </c>
      <c r="C227" s="20" t="s">
        <v>692</v>
      </c>
      <c r="D227" s="21"/>
      <c r="E227" s="116"/>
      <c r="F227" s="100"/>
      <c r="G227" s="100"/>
      <c r="H227" s="99"/>
      <c r="I227" s="6"/>
    </row>
    <row r="228" spans="1:9" s="11" customFormat="1" x14ac:dyDescent="0.25">
      <c r="A228" s="18" t="s">
        <v>388</v>
      </c>
      <c r="B228" s="27" t="s">
        <v>389</v>
      </c>
      <c r="C228" s="20" t="s">
        <v>692</v>
      </c>
      <c r="D228" s="21"/>
      <c r="E228" s="100"/>
      <c r="F228" s="100"/>
      <c r="G228" s="100"/>
      <c r="H228" s="99"/>
      <c r="I228" s="6"/>
    </row>
    <row r="229" spans="1:9" s="11" customFormat="1" x14ac:dyDescent="0.25">
      <c r="A229" s="18" t="s">
        <v>390</v>
      </c>
      <c r="B229" s="27" t="s">
        <v>391</v>
      </c>
      <c r="C229" s="20" t="s">
        <v>692</v>
      </c>
      <c r="D229" s="21"/>
      <c r="E229" s="100"/>
      <c r="F229" s="100"/>
      <c r="G229" s="100"/>
      <c r="H229" s="99"/>
      <c r="I229" s="6"/>
    </row>
    <row r="230" spans="1:9" s="11" customFormat="1" x14ac:dyDescent="0.25">
      <c r="A230" s="18" t="s">
        <v>392</v>
      </c>
      <c r="B230" s="26" t="s">
        <v>393</v>
      </c>
      <c r="C230" s="20" t="s">
        <v>692</v>
      </c>
      <c r="D230" s="21"/>
      <c r="E230" s="100"/>
      <c r="F230" s="100"/>
      <c r="G230" s="100"/>
      <c r="H230" s="99"/>
      <c r="I230" s="6"/>
    </row>
    <row r="231" spans="1:9" s="11" customFormat="1" x14ac:dyDescent="0.25">
      <c r="A231" s="18" t="s">
        <v>394</v>
      </c>
      <c r="B231" s="26" t="s">
        <v>395</v>
      </c>
      <c r="C231" s="20" t="s">
        <v>692</v>
      </c>
      <c r="D231" s="21"/>
      <c r="E231" s="100"/>
      <c r="F231" s="100"/>
      <c r="G231" s="100"/>
      <c r="H231" s="99"/>
      <c r="I231" s="6"/>
    </row>
    <row r="232" spans="1:9" s="11" customFormat="1" x14ac:dyDescent="0.25">
      <c r="A232" s="18" t="s">
        <v>396</v>
      </c>
      <c r="B232" s="27" t="s">
        <v>397</v>
      </c>
      <c r="C232" s="20" t="s">
        <v>692</v>
      </c>
      <c r="D232" s="21"/>
      <c r="E232" s="100"/>
      <c r="F232" s="100"/>
      <c r="G232" s="100"/>
      <c r="H232" s="99"/>
      <c r="I232" s="6"/>
    </row>
    <row r="233" spans="1:9" s="11" customFormat="1" x14ac:dyDescent="0.25">
      <c r="A233" s="18" t="s">
        <v>398</v>
      </c>
      <c r="B233" s="27" t="s">
        <v>399</v>
      </c>
      <c r="C233" s="20" t="s">
        <v>692</v>
      </c>
      <c r="D233" s="21"/>
      <c r="E233" s="100"/>
      <c r="F233" s="100"/>
      <c r="G233" s="100"/>
      <c r="H233" s="99"/>
      <c r="I233" s="6"/>
    </row>
    <row r="234" spans="1:9" s="11" customFormat="1" x14ac:dyDescent="0.25">
      <c r="A234" s="18" t="s">
        <v>400</v>
      </c>
      <c r="B234" s="27" t="s">
        <v>401</v>
      </c>
      <c r="C234" s="20" t="s">
        <v>692</v>
      </c>
      <c r="D234" s="21"/>
      <c r="E234" s="100"/>
      <c r="F234" s="100"/>
      <c r="G234" s="100"/>
      <c r="H234" s="99"/>
      <c r="I234" s="6"/>
    </row>
    <row r="235" spans="1:9" s="11" customFormat="1" x14ac:dyDescent="0.25">
      <c r="A235" s="18" t="s">
        <v>402</v>
      </c>
      <c r="B235" s="42" t="s">
        <v>403</v>
      </c>
      <c r="C235" s="20" t="s">
        <v>692</v>
      </c>
      <c r="D235" s="21" t="s">
        <v>700</v>
      </c>
      <c r="E235" s="116">
        <v>5574.3157949999995</v>
      </c>
      <c r="F235" s="100"/>
      <c r="G235" s="100"/>
      <c r="H235" s="99"/>
      <c r="I235" s="6"/>
    </row>
    <row r="236" spans="1:9" s="11" customFormat="1" x14ac:dyDescent="0.25">
      <c r="A236" s="18" t="s">
        <v>404</v>
      </c>
      <c r="B236" s="27" t="s">
        <v>405</v>
      </c>
      <c r="C236" s="20" t="s">
        <v>692</v>
      </c>
      <c r="D236" s="21" t="s">
        <v>700</v>
      </c>
      <c r="E236" s="116">
        <v>5574.3157949999995</v>
      </c>
      <c r="F236" s="100"/>
      <c r="G236" s="100"/>
      <c r="H236" s="99"/>
      <c r="I236" s="6"/>
    </row>
    <row r="237" spans="1:9" s="11" customFormat="1" x14ac:dyDescent="0.25">
      <c r="A237" s="18" t="s">
        <v>406</v>
      </c>
      <c r="B237" s="26" t="s">
        <v>383</v>
      </c>
      <c r="C237" s="20" t="s">
        <v>692</v>
      </c>
      <c r="D237" s="21" t="s">
        <v>700</v>
      </c>
      <c r="E237" s="116">
        <v>5574.3157949999995</v>
      </c>
      <c r="F237" s="100"/>
      <c r="G237" s="100"/>
      <c r="H237" s="99"/>
      <c r="I237" s="6"/>
    </row>
    <row r="238" spans="1:9" s="11" customFormat="1" x14ac:dyDescent="0.25">
      <c r="A238" s="18" t="s">
        <v>407</v>
      </c>
      <c r="B238" s="26" t="s">
        <v>385</v>
      </c>
      <c r="C238" s="20" t="s">
        <v>692</v>
      </c>
      <c r="D238" s="21"/>
      <c r="E238" s="116"/>
      <c r="F238" s="100"/>
      <c r="G238" s="100"/>
      <c r="H238" s="99"/>
      <c r="I238" s="6"/>
    </row>
    <row r="239" spans="1:9" s="11" customFormat="1" x14ac:dyDescent="0.25">
      <c r="A239" s="18" t="s">
        <v>408</v>
      </c>
      <c r="B239" s="26" t="s">
        <v>387</v>
      </c>
      <c r="C239" s="20" t="s">
        <v>692</v>
      </c>
      <c r="D239" s="21"/>
      <c r="E239" s="116"/>
      <c r="F239" s="100"/>
      <c r="G239" s="100"/>
      <c r="H239" s="99"/>
      <c r="I239" s="6"/>
    </row>
    <row r="240" spans="1:9" s="11" customFormat="1" x14ac:dyDescent="0.25">
      <c r="A240" s="18" t="s">
        <v>409</v>
      </c>
      <c r="B240" s="27" t="s">
        <v>274</v>
      </c>
      <c r="C240" s="20" t="s">
        <v>692</v>
      </c>
      <c r="D240" s="21"/>
      <c r="E240" s="116"/>
      <c r="F240" s="100"/>
      <c r="G240" s="100"/>
      <c r="H240" s="99"/>
      <c r="I240" s="6"/>
    </row>
    <row r="241" spans="1:9" s="11" customFormat="1" x14ac:dyDescent="0.25">
      <c r="A241" s="18" t="s">
        <v>410</v>
      </c>
      <c r="B241" s="27" t="s">
        <v>411</v>
      </c>
      <c r="C241" s="20" t="s">
        <v>692</v>
      </c>
      <c r="D241" s="21"/>
      <c r="E241" s="116"/>
      <c r="F241" s="100"/>
      <c r="G241" s="100"/>
      <c r="H241" s="99"/>
      <c r="I241" s="6"/>
    </row>
    <row r="242" spans="1:9" s="11" customFormat="1" ht="31.5" x14ac:dyDescent="0.25">
      <c r="A242" s="18" t="s">
        <v>412</v>
      </c>
      <c r="B242" s="42" t="s">
        <v>413</v>
      </c>
      <c r="C242" s="20" t="s">
        <v>692</v>
      </c>
      <c r="D242" s="21" t="s">
        <v>700</v>
      </c>
      <c r="E242" s="116">
        <v>5131.7578139999969</v>
      </c>
      <c r="F242" s="100"/>
      <c r="G242" s="100"/>
      <c r="H242" s="99"/>
      <c r="I242" s="6"/>
    </row>
    <row r="243" spans="1:9" s="11" customFormat="1" ht="31.5" x14ac:dyDescent="0.25">
      <c r="A243" s="18" t="s">
        <v>414</v>
      </c>
      <c r="B243" s="42" t="s">
        <v>415</v>
      </c>
      <c r="C243" s="20" t="s">
        <v>692</v>
      </c>
      <c r="D243" s="21" t="s">
        <v>700</v>
      </c>
      <c r="E243" s="116">
        <v>-5212.3316279999999</v>
      </c>
      <c r="F243" s="100"/>
      <c r="G243" s="100"/>
      <c r="H243" s="99"/>
      <c r="I243" s="6"/>
    </row>
    <row r="244" spans="1:9" s="11" customFormat="1" x14ac:dyDescent="0.25">
      <c r="A244" s="18" t="s">
        <v>416</v>
      </c>
      <c r="B244" s="27" t="s">
        <v>417</v>
      </c>
      <c r="C244" s="20" t="s">
        <v>692</v>
      </c>
      <c r="D244" s="21" t="s">
        <v>700</v>
      </c>
      <c r="E244" s="116">
        <v>-5212.3316279999999</v>
      </c>
      <c r="F244" s="100"/>
      <c r="G244" s="100"/>
      <c r="H244" s="99"/>
      <c r="I244" s="6"/>
    </row>
    <row r="245" spans="1:9" s="11" customFormat="1" x14ac:dyDescent="0.25">
      <c r="A245" s="18" t="s">
        <v>418</v>
      </c>
      <c r="B245" s="27" t="s">
        <v>419</v>
      </c>
      <c r="C245" s="20" t="s">
        <v>692</v>
      </c>
      <c r="D245" s="21"/>
      <c r="E245" s="116"/>
      <c r="F245" s="100"/>
      <c r="G245" s="100"/>
      <c r="H245" s="99"/>
      <c r="I245" s="6"/>
    </row>
    <row r="246" spans="1:9" s="11" customFormat="1" ht="31.5" x14ac:dyDescent="0.25">
      <c r="A246" s="18" t="s">
        <v>420</v>
      </c>
      <c r="B246" s="42" t="s">
        <v>421</v>
      </c>
      <c r="C246" s="20" t="s">
        <v>692</v>
      </c>
      <c r="D246" s="21" t="s">
        <v>700</v>
      </c>
      <c r="E246" s="116">
        <v>703.22310500000094</v>
      </c>
      <c r="F246" s="100"/>
      <c r="G246" s="100"/>
      <c r="H246" s="99"/>
      <c r="I246" s="6"/>
    </row>
    <row r="247" spans="1:9" s="11" customFormat="1" x14ac:dyDescent="0.25">
      <c r="A247" s="18" t="s">
        <v>422</v>
      </c>
      <c r="B247" s="27" t="s">
        <v>423</v>
      </c>
      <c r="C247" s="20" t="s">
        <v>692</v>
      </c>
      <c r="D247" s="21" t="s">
        <v>700</v>
      </c>
      <c r="E247" s="116">
        <v>703.22310500000094</v>
      </c>
      <c r="F247" s="100"/>
      <c r="G247" s="100"/>
      <c r="H247" s="99"/>
      <c r="I247" s="6"/>
    </row>
    <row r="248" spans="1:9" s="11" customFormat="1" x14ac:dyDescent="0.25">
      <c r="A248" s="18" t="s">
        <v>424</v>
      </c>
      <c r="B248" s="27" t="s">
        <v>425</v>
      </c>
      <c r="C248" s="20" t="s">
        <v>692</v>
      </c>
      <c r="D248" s="21"/>
      <c r="E248" s="116"/>
      <c r="F248" s="100"/>
      <c r="G248" s="100"/>
      <c r="H248" s="99"/>
      <c r="I248" s="6"/>
    </row>
    <row r="249" spans="1:9" s="11" customFormat="1" x14ac:dyDescent="0.25">
      <c r="A249" s="18" t="s">
        <v>426</v>
      </c>
      <c r="B249" s="42" t="s">
        <v>427</v>
      </c>
      <c r="C249" s="20" t="s">
        <v>692</v>
      </c>
      <c r="D249" s="21"/>
      <c r="E249" s="116"/>
      <c r="F249" s="100"/>
      <c r="G249" s="100"/>
      <c r="H249" s="99"/>
      <c r="I249" s="6"/>
    </row>
    <row r="250" spans="1:9" s="11" customFormat="1" x14ac:dyDescent="0.25">
      <c r="A250" s="18" t="s">
        <v>428</v>
      </c>
      <c r="B250" s="42" t="s">
        <v>429</v>
      </c>
      <c r="C250" s="20" t="s">
        <v>692</v>
      </c>
      <c r="D250" s="21" t="s">
        <v>700</v>
      </c>
      <c r="E250" s="116">
        <v>622.6492909999979</v>
      </c>
      <c r="F250" s="100"/>
      <c r="G250" s="100"/>
      <c r="H250" s="99"/>
      <c r="I250" s="6"/>
    </row>
    <row r="251" spans="1:9" s="11" customFormat="1" x14ac:dyDescent="0.25">
      <c r="A251" s="18" t="s">
        <v>430</v>
      </c>
      <c r="B251" s="42" t="s">
        <v>431</v>
      </c>
      <c r="C251" s="20" t="s">
        <v>692</v>
      </c>
      <c r="D251" s="21" t="s">
        <v>700</v>
      </c>
      <c r="E251" s="116">
        <v>18.154533000000001</v>
      </c>
      <c r="F251" s="100"/>
      <c r="G251" s="100"/>
      <c r="H251" s="99"/>
      <c r="I251" s="6"/>
    </row>
    <row r="252" spans="1:9" s="11" customFormat="1" ht="16.5" thickBot="1" x14ac:dyDescent="0.3">
      <c r="A252" s="30" t="s">
        <v>432</v>
      </c>
      <c r="B252" s="45" t="s">
        <v>433</v>
      </c>
      <c r="C252" s="32" t="s">
        <v>692</v>
      </c>
      <c r="D252" s="33" t="s">
        <v>700</v>
      </c>
      <c r="E252" s="119">
        <v>640.80482400000028</v>
      </c>
      <c r="F252" s="104"/>
      <c r="G252" s="101"/>
      <c r="H252" s="102"/>
      <c r="I252" s="6"/>
    </row>
    <row r="253" spans="1:9" s="11" customFormat="1" x14ac:dyDescent="0.25">
      <c r="A253" s="12" t="s">
        <v>434</v>
      </c>
      <c r="B253" s="13" t="s">
        <v>179</v>
      </c>
      <c r="C253" s="14" t="s">
        <v>277</v>
      </c>
      <c r="D253" s="15"/>
      <c r="E253" s="120"/>
      <c r="F253" s="106"/>
      <c r="G253" s="103"/>
      <c r="H253" s="98"/>
      <c r="I253" s="6"/>
    </row>
    <row r="254" spans="1:9" s="11" customFormat="1" x14ac:dyDescent="0.25">
      <c r="A254" s="18" t="s">
        <v>435</v>
      </c>
      <c r="B254" s="27" t="s">
        <v>436</v>
      </c>
      <c r="C254" s="20" t="s">
        <v>692</v>
      </c>
      <c r="D254" s="21" t="s">
        <v>700</v>
      </c>
      <c r="E254" s="116">
        <v>902.59999999999991</v>
      </c>
      <c r="F254" s="100"/>
      <c r="G254" s="100"/>
      <c r="H254" s="99"/>
      <c r="I254" s="6"/>
    </row>
    <row r="255" spans="1:9" s="11" customFormat="1" x14ac:dyDescent="0.25">
      <c r="A255" s="18" t="s">
        <v>437</v>
      </c>
      <c r="B255" s="26" t="s">
        <v>438</v>
      </c>
      <c r="C255" s="20" t="s">
        <v>692</v>
      </c>
      <c r="D255" s="21" t="s">
        <v>700</v>
      </c>
      <c r="E255" s="100"/>
      <c r="F255" s="100"/>
      <c r="G255" s="100"/>
      <c r="H255" s="99"/>
      <c r="I255" s="6"/>
    </row>
    <row r="256" spans="1:9" s="11" customFormat="1" x14ac:dyDescent="0.25">
      <c r="A256" s="18" t="s">
        <v>439</v>
      </c>
      <c r="B256" s="28" t="s">
        <v>440</v>
      </c>
      <c r="C256" s="20" t="s">
        <v>692</v>
      </c>
      <c r="D256" s="21" t="s">
        <v>700</v>
      </c>
      <c r="E256" s="100"/>
      <c r="F256" s="100"/>
      <c r="G256" s="100"/>
      <c r="H256" s="99"/>
      <c r="I256" s="6"/>
    </row>
    <row r="257" spans="1:9" s="11" customFormat="1" ht="31.5" x14ac:dyDescent="0.25">
      <c r="A257" s="18" t="s">
        <v>441</v>
      </c>
      <c r="B257" s="28" t="s">
        <v>442</v>
      </c>
      <c r="C257" s="20" t="s">
        <v>692</v>
      </c>
      <c r="D257" s="21" t="s">
        <v>700</v>
      </c>
      <c r="E257" s="100"/>
      <c r="F257" s="100"/>
      <c r="G257" s="100"/>
      <c r="H257" s="99"/>
      <c r="I257" s="6"/>
    </row>
    <row r="258" spans="1:9" s="11" customFormat="1" x14ac:dyDescent="0.25">
      <c r="A258" s="18" t="s">
        <v>443</v>
      </c>
      <c r="B258" s="29" t="s">
        <v>440</v>
      </c>
      <c r="C258" s="20" t="s">
        <v>692</v>
      </c>
      <c r="D258" s="21" t="s">
        <v>700</v>
      </c>
      <c r="E258" s="100"/>
      <c r="F258" s="100"/>
      <c r="G258" s="100"/>
      <c r="H258" s="99"/>
      <c r="I258" s="6"/>
    </row>
    <row r="259" spans="1:9" s="11" customFormat="1" ht="31.5" x14ac:dyDescent="0.25">
      <c r="A259" s="18" t="s">
        <v>444</v>
      </c>
      <c r="B259" s="28" t="s">
        <v>110</v>
      </c>
      <c r="C259" s="20" t="s">
        <v>692</v>
      </c>
      <c r="D259" s="21" t="s">
        <v>700</v>
      </c>
      <c r="E259" s="100"/>
      <c r="F259" s="100"/>
      <c r="G259" s="100"/>
      <c r="H259" s="99"/>
      <c r="I259" s="6"/>
    </row>
    <row r="260" spans="1:9" s="11" customFormat="1" x14ac:dyDescent="0.25">
      <c r="A260" s="18" t="s">
        <v>445</v>
      </c>
      <c r="B260" s="29" t="s">
        <v>440</v>
      </c>
      <c r="C260" s="20" t="s">
        <v>692</v>
      </c>
      <c r="D260" s="21" t="s">
        <v>700</v>
      </c>
      <c r="E260" s="100"/>
      <c r="F260" s="100"/>
      <c r="G260" s="100"/>
      <c r="H260" s="99"/>
      <c r="I260" s="6"/>
    </row>
    <row r="261" spans="1:9" s="11" customFormat="1" ht="31.5" x14ac:dyDescent="0.25">
      <c r="A261" s="18" t="s">
        <v>446</v>
      </c>
      <c r="B261" s="28" t="s">
        <v>111</v>
      </c>
      <c r="C261" s="20" t="s">
        <v>692</v>
      </c>
      <c r="D261" s="21" t="s">
        <v>700</v>
      </c>
      <c r="E261" s="100"/>
      <c r="F261" s="100"/>
      <c r="G261" s="100"/>
      <c r="H261" s="99"/>
      <c r="I261" s="6"/>
    </row>
    <row r="262" spans="1:9" s="11" customFormat="1" x14ac:dyDescent="0.25">
      <c r="A262" s="18" t="s">
        <v>447</v>
      </c>
      <c r="B262" s="29" t="s">
        <v>440</v>
      </c>
      <c r="C262" s="20" t="s">
        <v>692</v>
      </c>
      <c r="D262" s="21" t="s">
        <v>700</v>
      </c>
      <c r="E262" s="100"/>
      <c r="F262" s="100"/>
      <c r="G262" s="100"/>
      <c r="H262" s="99"/>
      <c r="I262" s="6"/>
    </row>
    <row r="263" spans="1:9" s="11" customFormat="1" x14ac:dyDescent="0.25">
      <c r="A263" s="18" t="s">
        <v>448</v>
      </c>
      <c r="B263" s="26" t="s">
        <v>449</v>
      </c>
      <c r="C263" s="20" t="s">
        <v>692</v>
      </c>
      <c r="D263" s="21" t="s">
        <v>700</v>
      </c>
      <c r="E263" s="100"/>
      <c r="F263" s="100"/>
      <c r="G263" s="100"/>
      <c r="H263" s="99"/>
      <c r="I263" s="6"/>
    </row>
    <row r="264" spans="1:9" s="11" customFormat="1" x14ac:dyDescent="0.25">
      <c r="A264" s="18" t="s">
        <v>450</v>
      </c>
      <c r="B264" s="28" t="s">
        <v>440</v>
      </c>
      <c r="C264" s="20" t="s">
        <v>692</v>
      </c>
      <c r="D264" s="21" t="s">
        <v>700</v>
      </c>
      <c r="E264" s="100"/>
      <c r="F264" s="100"/>
      <c r="G264" s="100"/>
      <c r="H264" s="99"/>
      <c r="I264" s="6"/>
    </row>
    <row r="265" spans="1:9" s="11" customFormat="1" x14ac:dyDescent="0.25">
      <c r="A265" s="18" t="s">
        <v>451</v>
      </c>
      <c r="B265" s="25" t="s">
        <v>41</v>
      </c>
      <c r="C265" s="20" t="s">
        <v>692</v>
      </c>
      <c r="D265" s="21" t="s">
        <v>700</v>
      </c>
      <c r="E265" s="116">
        <v>403.89999607999999</v>
      </c>
      <c r="F265" s="100"/>
      <c r="G265" s="100"/>
      <c r="H265" s="99"/>
      <c r="I265" s="6"/>
    </row>
    <row r="266" spans="1:9" s="11" customFormat="1" x14ac:dyDescent="0.25">
      <c r="A266" s="18" t="s">
        <v>452</v>
      </c>
      <c r="B266" s="28" t="s">
        <v>440</v>
      </c>
      <c r="C266" s="20" t="s">
        <v>692</v>
      </c>
      <c r="D266" s="21" t="s">
        <v>700</v>
      </c>
      <c r="E266" s="116">
        <v>29.774000000000001</v>
      </c>
      <c r="F266" s="100"/>
      <c r="G266" s="100"/>
      <c r="H266" s="99"/>
      <c r="I266" s="6"/>
    </row>
    <row r="267" spans="1:9" s="11" customFormat="1" x14ac:dyDescent="0.25">
      <c r="A267" s="18" t="s">
        <v>453</v>
      </c>
      <c r="B267" s="25" t="s">
        <v>454</v>
      </c>
      <c r="C267" s="20" t="s">
        <v>692</v>
      </c>
      <c r="D267" s="21" t="s">
        <v>700</v>
      </c>
      <c r="E267" s="116"/>
      <c r="F267" s="100"/>
      <c r="G267" s="100"/>
      <c r="H267" s="99"/>
      <c r="I267" s="6"/>
    </row>
    <row r="268" spans="1:9" s="11" customFormat="1" x14ac:dyDescent="0.25">
      <c r="A268" s="18" t="s">
        <v>455</v>
      </c>
      <c r="B268" s="28" t="s">
        <v>440</v>
      </c>
      <c r="C268" s="20" t="s">
        <v>692</v>
      </c>
      <c r="D268" s="21" t="s">
        <v>700</v>
      </c>
      <c r="E268" s="116"/>
      <c r="F268" s="100"/>
      <c r="G268" s="100"/>
      <c r="H268" s="99"/>
      <c r="I268" s="6"/>
    </row>
    <row r="269" spans="1:9" s="11" customFormat="1" x14ac:dyDescent="0.25">
      <c r="A269" s="18" t="s">
        <v>456</v>
      </c>
      <c r="B269" s="25" t="s">
        <v>457</v>
      </c>
      <c r="C269" s="20" t="s">
        <v>692</v>
      </c>
      <c r="D269" s="21" t="s">
        <v>700</v>
      </c>
      <c r="E269" s="116">
        <v>21.838003919999998</v>
      </c>
      <c r="F269" s="100"/>
      <c r="G269" s="100"/>
      <c r="H269" s="99"/>
      <c r="I269" s="6"/>
    </row>
    <row r="270" spans="1:9" s="11" customFormat="1" x14ac:dyDescent="0.25">
      <c r="A270" s="18" t="s">
        <v>458</v>
      </c>
      <c r="B270" s="28" t="s">
        <v>440</v>
      </c>
      <c r="C270" s="20" t="s">
        <v>692</v>
      </c>
      <c r="D270" s="21" t="s">
        <v>700</v>
      </c>
      <c r="E270" s="116">
        <v>9.0440000000000005</v>
      </c>
      <c r="F270" s="100"/>
      <c r="G270" s="100"/>
      <c r="H270" s="99"/>
      <c r="I270" s="6"/>
    </row>
    <row r="271" spans="1:9" s="11" customFormat="1" x14ac:dyDescent="0.25">
      <c r="A271" s="18" t="s">
        <v>459</v>
      </c>
      <c r="B271" s="25" t="s">
        <v>43</v>
      </c>
      <c r="C271" s="20" t="s">
        <v>692</v>
      </c>
      <c r="D271" s="21" t="s">
        <v>700</v>
      </c>
      <c r="E271" s="116"/>
      <c r="F271" s="100"/>
      <c r="G271" s="100"/>
      <c r="H271" s="99"/>
      <c r="I271" s="6"/>
    </row>
    <row r="272" spans="1:9" s="11" customFormat="1" x14ac:dyDescent="0.25">
      <c r="A272" s="18" t="s">
        <v>460</v>
      </c>
      <c r="B272" s="28" t="s">
        <v>440</v>
      </c>
      <c r="C272" s="20" t="s">
        <v>692</v>
      </c>
      <c r="D272" s="21" t="s">
        <v>700</v>
      </c>
      <c r="E272" s="116"/>
      <c r="F272" s="100"/>
      <c r="G272" s="100"/>
      <c r="H272" s="99"/>
      <c r="I272" s="6"/>
    </row>
    <row r="273" spans="1:9" s="11" customFormat="1" x14ac:dyDescent="0.25">
      <c r="A273" s="18" t="s">
        <v>459</v>
      </c>
      <c r="B273" s="25" t="s">
        <v>461</v>
      </c>
      <c r="C273" s="20" t="s">
        <v>692</v>
      </c>
      <c r="D273" s="21" t="s">
        <v>700</v>
      </c>
      <c r="E273" s="116"/>
      <c r="F273" s="100"/>
      <c r="G273" s="100"/>
      <c r="H273" s="99"/>
      <c r="I273" s="6"/>
    </row>
    <row r="274" spans="1:9" s="11" customFormat="1" x14ac:dyDescent="0.25">
      <c r="A274" s="18" t="s">
        <v>462</v>
      </c>
      <c r="B274" s="28" t="s">
        <v>440</v>
      </c>
      <c r="C274" s="20" t="s">
        <v>692</v>
      </c>
      <c r="D274" s="21" t="s">
        <v>700</v>
      </c>
      <c r="E274" s="116"/>
      <c r="F274" s="100"/>
      <c r="G274" s="100"/>
      <c r="H274" s="99"/>
      <c r="I274" s="6"/>
    </row>
    <row r="275" spans="1:9" s="11" customFormat="1" ht="31.5" x14ac:dyDescent="0.25">
      <c r="A275" s="18" t="s">
        <v>463</v>
      </c>
      <c r="B275" s="26" t="s">
        <v>464</v>
      </c>
      <c r="C275" s="20" t="s">
        <v>692</v>
      </c>
      <c r="D275" s="21" t="s">
        <v>700</v>
      </c>
      <c r="E275" s="116"/>
      <c r="F275" s="100"/>
      <c r="G275" s="100"/>
      <c r="H275" s="99"/>
      <c r="I275" s="6"/>
    </row>
    <row r="276" spans="1:9" s="11" customFormat="1" x14ac:dyDescent="0.25">
      <c r="A276" s="18" t="s">
        <v>465</v>
      </c>
      <c r="B276" s="28" t="s">
        <v>440</v>
      </c>
      <c r="C276" s="20" t="s">
        <v>692</v>
      </c>
      <c r="D276" s="21" t="s">
        <v>700</v>
      </c>
      <c r="E276" s="116"/>
      <c r="F276" s="100"/>
      <c r="G276" s="100"/>
      <c r="H276" s="99"/>
      <c r="I276" s="6"/>
    </row>
    <row r="277" spans="1:9" s="11" customFormat="1" x14ac:dyDescent="0.25">
      <c r="A277" s="18" t="s">
        <v>466</v>
      </c>
      <c r="B277" s="28" t="s">
        <v>48</v>
      </c>
      <c r="C277" s="20" t="s">
        <v>692</v>
      </c>
      <c r="D277" s="21" t="s">
        <v>700</v>
      </c>
      <c r="E277" s="116"/>
      <c r="F277" s="100"/>
      <c r="G277" s="100"/>
      <c r="H277" s="99"/>
      <c r="I277" s="6"/>
    </row>
    <row r="278" spans="1:9" s="11" customFormat="1" x14ac:dyDescent="0.25">
      <c r="A278" s="18" t="s">
        <v>467</v>
      </c>
      <c r="B278" s="29" t="s">
        <v>440</v>
      </c>
      <c r="C278" s="20" t="s">
        <v>692</v>
      </c>
      <c r="D278" s="21" t="s">
        <v>700</v>
      </c>
      <c r="E278" s="116"/>
      <c r="F278" s="100"/>
      <c r="G278" s="100"/>
      <c r="H278" s="99"/>
      <c r="I278" s="6"/>
    </row>
    <row r="279" spans="1:9" s="11" customFormat="1" x14ac:dyDescent="0.25">
      <c r="A279" s="18" t="s">
        <v>468</v>
      </c>
      <c r="B279" s="28" t="s">
        <v>49</v>
      </c>
      <c r="C279" s="20" t="s">
        <v>692</v>
      </c>
      <c r="D279" s="21" t="s">
        <v>700</v>
      </c>
      <c r="E279" s="116"/>
      <c r="F279" s="100"/>
      <c r="G279" s="100"/>
      <c r="H279" s="99"/>
      <c r="I279" s="6"/>
    </row>
    <row r="280" spans="1:9" s="11" customFormat="1" x14ac:dyDescent="0.25">
      <c r="A280" s="18" t="s">
        <v>469</v>
      </c>
      <c r="B280" s="29" t="s">
        <v>440</v>
      </c>
      <c r="C280" s="20" t="s">
        <v>692</v>
      </c>
      <c r="D280" s="21" t="s">
        <v>700</v>
      </c>
      <c r="E280" s="116"/>
      <c r="F280" s="100"/>
      <c r="G280" s="100"/>
      <c r="H280" s="99"/>
      <c r="I280" s="6"/>
    </row>
    <row r="281" spans="1:9" s="11" customFormat="1" x14ac:dyDescent="0.25">
      <c r="A281" s="18" t="s">
        <v>470</v>
      </c>
      <c r="B281" s="26" t="s">
        <v>471</v>
      </c>
      <c r="C281" s="20" t="s">
        <v>692</v>
      </c>
      <c r="D281" s="21" t="s">
        <v>700</v>
      </c>
      <c r="E281" s="116">
        <v>476.86199999999997</v>
      </c>
      <c r="F281" s="100"/>
      <c r="G281" s="100"/>
      <c r="H281" s="99"/>
      <c r="I281" s="6"/>
    </row>
    <row r="282" spans="1:9" s="11" customFormat="1" x14ac:dyDescent="0.25">
      <c r="A282" s="18" t="s">
        <v>472</v>
      </c>
      <c r="B282" s="28" t="s">
        <v>440</v>
      </c>
      <c r="C282" s="20" t="s">
        <v>692</v>
      </c>
      <c r="D282" s="21" t="s">
        <v>700</v>
      </c>
      <c r="E282" s="116">
        <v>8.6029999999999998</v>
      </c>
      <c r="F282" s="100"/>
      <c r="G282" s="100"/>
      <c r="H282" s="99"/>
      <c r="I282" s="6"/>
    </row>
    <row r="283" spans="1:9" s="11" customFormat="1" x14ac:dyDescent="0.25">
      <c r="A283" s="18" t="s">
        <v>473</v>
      </c>
      <c r="B283" s="27" t="s">
        <v>474</v>
      </c>
      <c r="C283" s="20" t="s">
        <v>692</v>
      </c>
      <c r="D283" s="21" t="s">
        <v>700</v>
      </c>
      <c r="E283" s="116">
        <v>3731.3490000000002</v>
      </c>
      <c r="F283" s="100"/>
      <c r="G283" s="100"/>
      <c r="H283" s="99"/>
      <c r="I283" s="6"/>
    </row>
    <row r="284" spans="1:9" s="11" customFormat="1" x14ac:dyDescent="0.25">
      <c r="A284" s="18" t="s">
        <v>475</v>
      </c>
      <c r="B284" s="26" t="s">
        <v>476</v>
      </c>
      <c r="C284" s="20" t="s">
        <v>692</v>
      </c>
      <c r="D284" s="21" t="s">
        <v>700</v>
      </c>
      <c r="E284" s="100"/>
      <c r="F284" s="100"/>
      <c r="G284" s="100"/>
      <c r="H284" s="99"/>
      <c r="I284" s="6"/>
    </row>
    <row r="285" spans="1:9" s="11" customFormat="1" x14ac:dyDescent="0.25">
      <c r="A285" s="18" t="s">
        <v>477</v>
      </c>
      <c r="B285" s="28" t="s">
        <v>440</v>
      </c>
      <c r="C285" s="20" t="s">
        <v>692</v>
      </c>
      <c r="D285" s="21" t="s">
        <v>700</v>
      </c>
      <c r="E285" s="100"/>
      <c r="F285" s="100"/>
      <c r="G285" s="100"/>
      <c r="H285" s="99"/>
      <c r="I285" s="6"/>
    </row>
    <row r="286" spans="1:9" s="11" customFormat="1" x14ac:dyDescent="0.25">
      <c r="A286" s="18" t="s">
        <v>478</v>
      </c>
      <c r="B286" s="26" t="s">
        <v>479</v>
      </c>
      <c r="C286" s="20" t="s">
        <v>692</v>
      </c>
      <c r="D286" s="21" t="s">
        <v>700</v>
      </c>
      <c r="E286" s="100"/>
      <c r="F286" s="100"/>
      <c r="G286" s="100"/>
      <c r="H286" s="99"/>
      <c r="I286" s="6"/>
    </row>
    <row r="287" spans="1:9" s="11" customFormat="1" x14ac:dyDescent="0.25">
      <c r="A287" s="18" t="s">
        <v>480</v>
      </c>
      <c r="B287" s="28" t="s">
        <v>312</v>
      </c>
      <c r="C287" s="20" t="s">
        <v>692</v>
      </c>
      <c r="D287" s="21" t="s">
        <v>700</v>
      </c>
      <c r="E287" s="100"/>
      <c r="F287" s="100"/>
      <c r="G287" s="100"/>
      <c r="H287" s="99"/>
      <c r="I287" s="6"/>
    </row>
    <row r="288" spans="1:9" s="11" customFormat="1" x14ac:dyDescent="0.25">
      <c r="A288" s="18" t="s">
        <v>481</v>
      </c>
      <c r="B288" s="29" t="s">
        <v>440</v>
      </c>
      <c r="C288" s="20" t="s">
        <v>692</v>
      </c>
      <c r="D288" s="21" t="s">
        <v>700</v>
      </c>
      <c r="E288" s="100"/>
      <c r="F288" s="100"/>
      <c r="G288" s="100"/>
      <c r="H288" s="99"/>
      <c r="I288" s="6"/>
    </row>
    <row r="289" spans="1:9" s="11" customFormat="1" x14ac:dyDescent="0.25">
      <c r="A289" s="18" t="s">
        <v>482</v>
      </c>
      <c r="B289" s="28" t="s">
        <v>483</v>
      </c>
      <c r="C289" s="20" t="s">
        <v>692</v>
      </c>
      <c r="D289" s="21" t="s">
        <v>700</v>
      </c>
      <c r="E289" s="100"/>
      <c r="F289" s="100"/>
      <c r="G289" s="100"/>
      <c r="H289" s="99"/>
      <c r="I289" s="6"/>
    </row>
    <row r="290" spans="1:9" s="11" customFormat="1" x14ac:dyDescent="0.25">
      <c r="A290" s="18" t="s">
        <v>484</v>
      </c>
      <c r="B290" s="29" t="s">
        <v>440</v>
      </c>
      <c r="C290" s="20" t="s">
        <v>692</v>
      </c>
      <c r="D290" s="21" t="s">
        <v>700</v>
      </c>
      <c r="E290" s="100"/>
      <c r="F290" s="100"/>
      <c r="G290" s="100"/>
      <c r="H290" s="99"/>
      <c r="I290" s="6"/>
    </row>
    <row r="291" spans="1:9" s="11" customFormat="1" ht="31.5" x14ac:dyDescent="0.25">
      <c r="A291" s="18" t="s">
        <v>485</v>
      </c>
      <c r="B291" s="26" t="s">
        <v>486</v>
      </c>
      <c r="C291" s="20" t="s">
        <v>692</v>
      </c>
      <c r="D291" s="21" t="s">
        <v>700</v>
      </c>
      <c r="E291" s="100"/>
      <c r="F291" s="100"/>
      <c r="G291" s="100"/>
      <c r="H291" s="99"/>
      <c r="I291" s="6"/>
    </row>
    <row r="292" spans="1:9" s="11" customFormat="1" x14ac:dyDescent="0.25">
      <c r="A292" s="18" t="s">
        <v>487</v>
      </c>
      <c r="B292" s="28" t="s">
        <v>440</v>
      </c>
      <c r="C292" s="20" t="s">
        <v>692</v>
      </c>
      <c r="D292" s="21" t="s">
        <v>700</v>
      </c>
      <c r="E292" s="100"/>
      <c r="F292" s="100"/>
      <c r="G292" s="100"/>
      <c r="H292" s="99"/>
      <c r="I292" s="6"/>
    </row>
    <row r="293" spans="1:9" s="11" customFormat="1" x14ac:dyDescent="0.25">
      <c r="A293" s="18" t="s">
        <v>488</v>
      </c>
      <c r="B293" s="26" t="s">
        <v>489</v>
      </c>
      <c r="C293" s="20" t="s">
        <v>692</v>
      </c>
      <c r="D293" s="21" t="s">
        <v>700</v>
      </c>
      <c r="E293" s="116">
        <v>492.50513076879997</v>
      </c>
      <c r="F293" s="100"/>
      <c r="G293" s="100"/>
      <c r="H293" s="99"/>
      <c r="I293" s="6"/>
    </row>
    <row r="294" spans="1:9" s="11" customFormat="1" x14ac:dyDescent="0.25">
      <c r="A294" s="18" t="s">
        <v>490</v>
      </c>
      <c r="B294" s="28" t="s">
        <v>440</v>
      </c>
      <c r="C294" s="20" t="s">
        <v>692</v>
      </c>
      <c r="D294" s="21" t="s">
        <v>700</v>
      </c>
      <c r="E294" s="116"/>
      <c r="F294" s="100"/>
      <c r="G294" s="100"/>
      <c r="H294" s="99"/>
      <c r="I294" s="6"/>
    </row>
    <row r="295" spans="1:9" s="11" customFormat="1" x14ac:dyDescent="0.25">
      <c r="A295" s="18" t="s">
        <v>491</v>
      </c>
      <c r="B295" s="26" t="s">
        <v>492</v>
      </c>
      <c r="C295" s="20" t="s">
        <v>692</v>
      </c>
      <c r="D295" s="21" t="s">
        <v>700</v>
      </c>
      <c r="E295" s="116">
        <v>104.86499999999999</v>
      </c>
      <c r="F295" s="100"/>
      <c r="G295" s="100"/>
      <c r="H295" s="99"/>
      <c r="I295" s="6"/>
    </row>
    <row r="296" spans="1:9" s="11" customFormat="1" x14ac:dyDescent="0.25">
      <c r="A296" s="18" t="s">
        <v>493</v>
      </c>
      <c r="B296" s="28" t="s">
        <v>440</v>
      </c>
      <c r="C296" s="20" t="s">
        <v>692</v>
      </c>
      <c r="D296" s="21" t="s">
        <v>700</v>
      </c>
      <c r="E296" s="116"/>
      <c r="F296" s="100"/>
      <c r="G296" s="100"/>
      <c r="H296" s="99"/>
      <c r="I296" s="6"/>
    </row>
    <row r="297" spans="1:9" s="11" customFormat="1" x14ac:dyDescent="0.25">
      <c r="A297" s="18" t="s">
        <v>494</v>
      </c>
      <c r="B297" s="26" t="s">
        <v>495</v>
      </c>
      <c r="C297" s="20" t="s">
        <v>692</v>
      </c>
      <c r="D297" s="21" t="s">
        <v>700</v>
      </c>
      <c r="E297" s="116">
        <v>251.91499999999999</v>
      </c>
      <c r="F297" s="100"/>
      <c r="G297" s="100"/>
      <c r="H297" s="99"/>
      <c r="I297" s="6"/>
    </row>
    <row r="298" spans="1:9" s="11" customFormat="1" x14ac:dyDescent="0.25">
      <c r="A298" s="18" t="s">
        <v>496</v>
      </c>
      <c r="B298" s="28" t="s">
        <v>440</v>
      </c>
      <c r="C298" s="20" t="s">
        <v>692</v>
      </c>
      <c r="D298" s="21" t="s">
        <v>700</v>
      </c>
      <c r="E298" s="116"/>
      <c r="F298" s="100"/>
      <c r="G298" s="100"/>
      <c r="H298" s="99"/>
      <c r="I298" s="6"/>
    </row>
    <row r="299" spans="1:9" s="11" customFormat="1" x14ac:dyDescent="0.25">
      <c r="A299" s="18" t="s">
        <v>497</v>
      </c>
      <c r="B299" s="26" t="s">
        <v>498</v>
      </c>
      <c r="C299" s="20" t="s">
        <v>692</v>
      </c>
      <c r="D299" s="21" t="s">
        <v>700</v>
      </c>
      <c r="E299" s="116">
        <v>1924.17530472</v>
      </c>
      <c r="F299" s="100"/>
      <c r="G299" s="100"/>
      <c r="H299" s="99"/>
      <c r="I299" s="6"/>
    </row>
    <row r="300" spans="1:9" s="11" customFormat="1" x14ac:dyDescent="0.25">
      <c r="A300" s="18" t="s">
        <v>499</v>
      </c>
      <c r="B300" s="28" t="s">
        <v>440</v>
      </c>
      <c r="C300" s="20" t="s">
        <v>692</v>
      </c>
      <c r="D300" s="21" t="s">
        <v>700</v>
      </c>
      <c r="E300" s="116"/>
      <c r="F300" s="100"/>
      <c r="G300" s="100"/>
      <c r="H300" s="99"/>
      <c r="I300" s="6"/>
    </row>
    <row r="301" spans="1:9" s="11" customFormat="1" ht="31.5" x14ac:dyDescent="0.25">
      <c r="A301" s="18" t="s">
        <v>500</v>
      </c>
      <c r="B301" s="26" t="s">
        <v>501</v>
      </c>
      <c r="C301" s="20" t="s">
        <v>692</v>
      </c>
      <c r="D301" s="21" t="s">
        <v>700</v>
      </c>
      <c r="E301" s="116">
        <v>1056.1123953900012</v>
      </c>
      <c r="F301" s="100"/>
      <c r="G301" s="100"/>
      <c r="H301" s="99"/>
      <c r="I301" s="6"/>
    </row>
    <row r="302" spans="1:9" s="11" customFormat="1" x14ac:dyDescent="0.25">
      <c r="A302" s="18" t="s">
        <v>502</v>
      </c>
      <c r="B302" s="28" t="s">
        <v>440</v>
      </c>
      <c r="C302" s="20" t="s">
        <v>692</v>
      </c>
      <c r="D302" s="21" t="s">
        <v>700</v>
      </c>
      <c r="E302" s="116"/>
      <c r="F302" s="100"/>
      <c r="G302" s="100"/>
      <c r="H302" s="99"/>
      <c r="I302" s="6"/>
    </row>
    <row r="303" spans="1:9" s="11" customFormat="1" x14ac:dyDescent="0.25">
      <c r="A303" s="18" t="s">
        <v>503</v>
      </c>
      <c r="B303" s="26" t="s">
        <v>504</v>
      </c>
      <c r="C303" s="20" t="s">
        <v>692</v>
      </c>
      <c r="D303" s="21" t="s">
        <v>700</v>
      </c>
      <c r="E303" s="116">
        <v>-98.223830878800754</v>
      </c>
      <c r="F303" s="100"/>
      <c r="G303" s="100"/>
      <c r="H303" s="99"/>
      <c r="I303" s="6"/>
    </row>
    <row r="304" spans="1:9" s="11" customFormat="1" x14ac:dyDescent="0.25">
      <c r="A304" s="18" t="s">
        <v>505</v>
      </c>
      <c r="B304" s="28" t="s">
        <v>440</v>
      </c>
      <c r="C304" s="20" t="s">
        <v>692</v>
      </c>
      <c r="D304" s="21" t="s">
        <v>700</v>
      </c>
      <c r="E304" s="116"/>
      <c r="F304" s="100"/>
      <c r="G304" s="100"/>
      <c r="H304" s="99"/>
      <c r="I304" s="6"/>
    </row>
    <row r="305" spans="1:9" s="11" customFormat="1" ht="31.5" x14ac:dyDescent="0.25">
      <c r="A305" s="18" t="s">
        <v>506</v>
      </c>
      <c r="B305" s="27" t="s">
        <v>507</v>
      </c>
      <c r="C305" s="20" t="s">
        <v>3</v>
      </c>
      <c r="D305" s="21" t="s">
        <v>700</v>
      </c>
      <c r="E305" s="113">
        <v>1.0013265351194189</v>
      </c>
      <c r="F305" s="100"/>
      <c r="G305" s="100"/>
      <c r="H305" s="99"/>
      <c r="I305" s="6"/>
    </row>
    <row r="306" spans="1:9" s="11" customFormat="1" x14ac:dyDescent="0.25">
      <c r="A306" s="18" t="s">
        <v>508</v>
      </c>
      <c r="B306" s="26" t="s">
        <v>509</v>
      </c>
      <c r="C306" s="20" t="s">
        <v>3</v>
      </c>
      <c r="D306" s="21" t="s">
        <v>700</v>
      </c>
      <c r="E306" s="113"/>
      <c r="F306" s="100"/>
      <c r="G306" s="100"/>
      <c r="H306" s="99"/>
      <c r="I306" s="6"/>
    </row>
    <row r="307" spans="1:9" s="11" customFormat="1" ht="31.5" x14ac:dyDescent="0.25">
      <c r="A307" s="18" t="s">
        <v>510</v>
      </c>
      <c r="B307" s="26" t="s">
        <v>511</v>
      </c>
      <c r="C307" s="20" t="s">
        <v>3</v>
      </c>
      <c r="D307" s="21" t="s">
        <v>700</v>
      </c>
      <c r="E307" s="113"/>
      <c r="F307" s="100"/>
      <c r="G307" s="100"/>
      <c r="H307" s="99"/>
      <c r="I307" s="6"/>
    </row>
    <row r="308" spans="1:9" s="11" customFormat="1" ht="31.5" x14ac:dyDescent="0.25">
      <c r="A308" s="18" t="s">
        <v>512</v>
      </c>
      <c r="B308" s="26" t="s">
        <v>513</v>
      </c>
      <c r="C308" s="20" t="s">
        <v>3</v>
      </c>
      <c r="D308" s="21" t="s">
        <v>700</v>
      </c>
      <c r="E308" s="113"/>
      <c r="F308" s="100"/>
      <c r="G308" s="100"/>
      <c r="H308" s="99"/>
      <c r="I308" s="6"/>
    </row>
    <row r="309" spans="1:9" s="11" customFormat="1" ht="31.5" x14ac:dyDescent="0.25">
      <c r="A309" s="18" t="s">
        <v>514</v>
      </c>
      <c r="B309" s="26" t="s">
        <v>515</v>
      </c>
      <c r="C309" s="20" t="s">
        <v>3</v>
      </c>
      <c r="D309" s="21" t="s">
        <v>700</v>
      </c>
      <c r="E309" s="113"/>
      <c r="F309" s="100"/>
      <c r="G309" s="100"/>
      <c r="H309" s="99"/>
      <c r="I309" s="6"/>
    </row>
    <row r="310" spans="1:9" s="11" customFormat="1" x14ac:dyDescent="0.25">
      <c r="A310" s="18" t="s">
        <v>516</v>
      </c>
      <c r="B310" s="25" t="s">
        <v>517</v>
      </c>
      <c r="C310" s="20" t="s">
        <v>3</v>
      </c>
      <c r="D310" s="21" t="s">
        <v>700</v>
      </c>
      <c r="E310" s="113"/>
      <c r="F310" s="100"/>
      <c r="G310" s="100"/>
      <c r="H310" s="99"/>
      <c r="I310" s="6"/>
    </row>
    <row r="311" spans="1:9" s="11" customFormat="1" x14ac:dyDescent="0.25">
      <c r="A311" s="18" t="s">
        <v>518</v>
      </c>
      <c r="B311" s="25" t="s">
        <v>519</v>
      </c>
      <c r="C311" s="20" t="s">
        <v>3</v>
      </c>
      <c r="D311" s="21" t="s">
        <v>700</v>
      </c>
      <c r="E311" s="113">
        <v>1.0013265351194189</v>
      </c>
      <c r="F311" s="100"/>
      <c r="G311" s="100"/>
      <c r="H311" s="99"/>
      <c r="I311" s="6"/>
    </row>
    <row r="312" spans="1:9" s="11" customFormat="1" x14ac:dyDescent="0.25">
      <c r="A312" s="18" t="s">
        <v>520</v>
      </c>
      <c r="B312" s="25" t="s">
        <v>521</v>
      </c>
      <c r="C312" s="20" t="s">
        <v>3</v>
      </c>
      <c r="D312" s="21"/>
      <c r="E312" s="100"/>
      <c r="F312" s="100"/>
      <c r="G312" s="100"/>
      <c r="H312" s="99"/>
      <c r="I312" s="6"/>
    </row>
    <row r="313" spans="1:9" s="11" customFormat="1" x14ac:dyDescent="0.25">
      <c r="A313" s="18" t="s">
        <v>522</v>
      </c>
      <c r="B313" s="25" t="s">
        <v>523</v>
      </c>
      <c r="C313" s="20" t="s">
        <v>3</v>
      </c>
      <c r="D313" s="21"/>
      <c r="E313" s="100"/>
      <c r="F313" s="100"/>
      <c r="G313" s="100"/>
      <c r="H313" s="99"/>
      <c r="I313" s="6"/>
    </row>
    <row r="314" spans="1:9" s="11" customFormat="1" x14ac:dyDescent="0.25">
      <c r="A314" s="18" t="s">
        <v>524</v>
      </c>
      <c r="B314" s="25" t="s">
        <v>525</v>
      </c>
      <c r="C314" s="20" t="s">
        <v>3</v>
      </c>
      <c r="D314" s="33"/>
      <c r="E314" s="100"/>
      <c r="F314" s="101"/>
      <c r="G314" s="101"/>
      <c r="H314" s="102"/>
      <c r="I314" s="6"/>
    </row>
    <row r="315" spans="1:9" s="11" customFormat="1" ht="31.5" x14ac:dyDescent="0.25">
      <c r="A315" s="18" t="s">
        <v>526</v>
      </c>
      <c r="B315" s="26" t="s">
        <v>527</v>
      </c>
      <c r="C315" s="20" t="s">
        <v>3</v>
      </c>
      <c r="D315" s="33"/>
      <c r="E315" s="100"/>
      <c r="F315" s="101"/>
      <c r="G315" s="101"/>
      <c r="H315" s="102"/>
      <c r="I315" s="6"/>
    </row>
    <row r="316" spans="1:9" s="11" customFormat="1" x14ac:dyDescent="0.25">
      <c r="A316" s="18" t="s">
        <v>528</v>
      </c>
      <c r="B316" s="46" t="s">
        <v>48</v>
      </c>
      <c r="C316" s="20" t="s">
        <v>3</v>
      </c>
      <c r="D316" s="21"/>
      <c r="E316" s="100"/>
      <c r="F316" s="100"/>
      <c r="G316" s="100"/>
      <c r="H316" s="99"/>
      <c r="I316" s="6"/>
    </row>
    <row r="317" spans="1:9" s="11" customFormat="1" ht="16.5" thickBot="1" x14ac:dyDescent="0.3">
      <c r="A317" s="35" t="s">
        <v>529</v>
      </c>
      <c r="B317" s="47" t="s">
        <v>49</v>
      </c>
      <c r="C317" s="37" t="s">
        <v>3</v>
      </c>
      <c r="D317" s="38"/>
      <c r="E317" s="104"/>
      <c r="F317" s="104"/>
      <c r="G317" s="104"/>
      <c r="H317" s="105"/>
      <c r="I317" s="6"/>
    </row>
    <row r="318" spans="1:9" s="11" customFormat="1" ht="19.5" thickBot="1" x14ac:dyDescent="0.3">
      <c r="A318" s="130" t="s">
        <v>530</v>
      </c>
      <c r="B318" s="131"/>
      <c r="C318" s="131"/>
      <c r="D318" s="131"/>
      <c r="E318" s="131"/>
      <c r="F318" s="131"/>
      <c r="G318" s="131"/>
      <c r="H318" s="132"/>
      <c r="I318" s="6"/>
    </row>
    <row r="319" spans="1:9" x14ac:dyDescent="0.25">
      <c r="A319" s="39" t="s">
        <v>531</v>
      </c>
      <c r="B319" s="44" t="s">
        <v>532</v>
      </c>
      <c r="C319" s="40" t="s">
        <v>277</v>
      </c>
      <c r="D319" s="108" t="s">
        <v>533</v>
      </c>
      <c r="E319" s="108" t="s">
        <v>533</v>
      </c>
      <c r="F319" s="108"/>
      <c r="G319" s="108" t="s">
        <v>533</v>
      </c>
      <c r="H319" s="109" t="s">
        <v>533</v>
      </c>
    </row>
    <row r="320" spans="1:9" x14ac:dyDescent="0.25">
      <c r="A320" s="18" t="s">
        <v>534</v>
      </c>
      <c r="B320" s="27" t="s">
        <v>535</v>
      </c>
      <c r="C320" s="20" t="s">
        <v>1</v>
      </c>
      <c r="D320" s="21"/>
      <c r="E320" s="100"/>
      <c r="F320" s="100"/>
      <c r="G320" s="100"/>
      <c r="H320" s="99"/>
    </row>
    <row r="321" spans="1:8" x14ac:dyDescent="0.25">
      <c r="A321" s="18" t="s">
        <v>536</v>
      </c>
      <c r="B321" s="27" t="s">
        <v>537</v>
      </c>
      <c r="C321" s="20" t="s">
        <v>538</v>
      </c>
      <c r="D321" s="21"/>
      <c r="E321" s="100"/>
      <c r="F321" s="100"/>
      <c r="G321" s="100"/>
      <c r="H321" s="99"/>
    </row>
    <row r="322" spans="1:8" x14ac:dyDescent="0.25">
      <c r="A322" s="18" t="s">
        <v>539</v>
      </c>
      <c r="B322" s="27" t="s">
        <v>540</v>
      </c>
      <c r="C322" s="20" t="s">
        <v>1</v>
      </c>
      <c r="D322" s="21"/>
      <c r="E322" s="100"/>
      <c r="F322" s="100"/>
      <c r="G322" s="100"/>
      <c r="H322" s="99"/>
    </row>
    <row r="323" spans="1:8" x14ac:dyDescent="0.25">
      <c r="A323" s="18" t="s">
        <v>541</v>
      </c>
      <c r="B323" s="27" t="s">
        <v>542</v>
      </c>
      <c r="C323" s="20" t="s">
        <v>538</v>
      </c>
      <c r="D323" s="21"/>
      <c r="E323" s="100"/>
      <c r="F323" s="100"/>
      <c r="G323" s="100"/>
      <c r="H323" s="99"/>
    </row>
    <row r="324" spans="1:8" x14ac:dyDescent="0.25">
      <c r="A324" s="18" t="s">
        <v>543</v>
      </c>
      <c r="B324" s="27" t="s">
        <v>544</v>
      </c>
      <c r="C324" s="20" t="s">
        <v>545</v>
      </c>
      <c r="D324" s="21"/>
      <c r="E324" s="100"/>
      <c r="F324" s="100"/>
      <c r="G324" s="100"/>
      <c r="H324" s="99"/>
    </row>
    <row r="325" spans="1:8" x14ac:dyDescent="0.25">
      <c r="A325" s="18" t="s">
        <v>546</v>
      </c>
      <c r="B325" s="27" t="s">
        <v>547</v>
      </c>
      <c r="C325" s="20" t="s">
        <v>277</v>
      </c>
      <c r="D325" s="110" t="s">
        <v>533</v>
      </c>
      <c r="E325" s="110" t="s">
        <v>533</v>
      </c>
      <c r="F325" s="110"/>
      <c r="G325" s="110" t="s">
        <v>533</v>
      </c>
      <c r="H325" s="111" t="s">
        <v>533</v>
      </c>
    </row>
    <row r="326" spans="1:8" x14ac:dyDescent="0.25">
      <c r="A326" s="18" t="s">
        <v>548</v>
      </c>
      <c r="B326" s="26" t="s">
        <v>549</v>
      </c>
      <c r="C326" s="20" t="s">
        <v>545</v>
      </c>
      <c r="D326" s="21"/>
      <c r="E326" s="100"/>
      <c r="F326" s="100"/>
      <c r="G326" s="100"/>
      <c r="H326" s="99"/>
    </row>
    <row r="327" spans="1:8" x14ac:dyDescent="0.25">
      <c r="A327" s="18" t="s">
        <v>550</v>
      </c>
      <c r="B327" s="26" t="s">
        <v>551</v>
      </c>
      <c r="C327" s="20" t="s">
        <v>552</v>
      </c>
      <c r="D327" s="21"/>
      <c r="E327" s="100"/>
      <c r="F327" s="100"/>
      <c r="G327" s="100"/>
      <c r="H327" s="99"/>
    </row>
    <row r="328" spans="1:8" x14ac:dyDescent="0.25">
      <c r="A328" s="18" t="s">
        <v>553</v>
      </c>
      <c r="B328" s="27" t="s">
        <v>554</v>
      </c>
      <c r="C328" s="20" t="s">
        <v>277</v>
      </c>
      <c r="D328" s="110" t="s">
        <v>533</v>
      </c>
      <c r="E328" s="110" t="s">
        <v>533</v>
      </c>
      <c r="F328" s="110"/>
      <c r="G328" s="110" t="s">
        <v>533</v>
      </c>
      <c r="H328" s="111" t="s">
        <v>533</v>
      </c>
    </row>
    <row r="329" spans="1:8" x14ac:dyDescent="0.25">
      <c r="A329" s="18" t="s">
        <v>555</v>
      </c>
      <c r="B329" s="26" t="s">
        <v>549</v>
      </c>
      <c r="C329" s="20" t="s">
        <v>545</v>
      </c>
      <c r="D329" s="21"/>
      <c r="E329" s="100"/>
      <c r="F329" s="100"/>
      <c r="G329" s="100"/>
      <c r="H329" s="99"/>
    </row>
    <row r="330" spans="1:8" x14ac:dyDescent="0.25">
      <c r="A330" s="18" t="s">
        <v>556</v>
      </c>
      <c r="B330" s="26" t="s">
        <v>557</v>
      </c>
      <c r="C330" s="20" t="s">
        <v>1</v>
      </c>
      <c r="D330" s="21"/>
      <c r="E330" s="100"/>
      <c r="F330" s="100"/>
      <c r="G330" s="100"/>
      <c r="H330" s="99"/>
    </row>
    <row r="331" spans="1:8" x14ac:dyDescent="0.25">
      <c r="A331" s="18" t="s">
        <v>558</v>
      </c>
      <c r="B331" s="26" t="s">
        <v>551</v>
      </c>
      <c r="C331" s="20" t="s">
        <v>552</v>
      </c>
      <c r="D331" s="21"/>
      <c r="E331" s="100"/>
      <c r="F331" s="100"/>
      <c r="G331" s="100"/>
      <c r="H331" s="99"/>
    </row>
    <row r="332" spans="1:8" x14ac:dyDescent="0.25">
      <c r="A332" s="18" t="s">
        <v>559</v>
      </c>
      <c r="B332" s="27" t="s">
        <v>560</v>
      </c>
      <c r="C332" s="20" t="s">
        <v>277</v>
      </c>
      <c r="D332" s="110" t="s">
        <v>533</v>
      </c>
      <c r="E332" s="110" t="s">
        <v>533</v>
      </c>
      <c r="F332" s="110"/>
      <c r="G332" s="110" t="s">
        <v>533</v>
      </c>
      <c r="H332" s="111" t="s">
        <v>533</v>
      </c>
    </row>
    <row r="333" spans="1:8" x14ac:dyDescent="0.25">
      <c r="A333" s="18" t="s">
        <v>561</v>
      </c>
      <c r="B333" s="26" t="s">
        <v>549</v>
      </c>
      <c r="C333" s="20" t="s">
        <v>545</v>
      </c>
      <c r="D333" s="21"/>
      <c r="E333" s="100"/>
      <c r="F333" s="100"/>
      <c r="G333" s="100"/>
      <c r="H333" s="99"/>
    </row>
    <row r="334" spans="1:8" x14ac:dyDescent="0.25">
      <c r="A334" s="18" t="s">
        <v>562</v>
      </c>
      <c r="B334" s="26" t="s">
        <v>551</v>
      </c>
      <c r="C334" s="20" t="s">
        <v>552</v>
      </c>
      <c r="D334" s="21"/>
      <c r="E334" s="100"/>
      <c r="F334" s="100"/>
      <c r="G334" s="100"/>
      <c r="H334" s="99"/>
    </row>
    <row r="335" spans="1:8" x14ac:dyDescent="0.25">
      <c r="A335" s="18" t="s">
        <v>563</v>
      </c>
      <c r="B335" s="27" t="s">
        <v>564</v>
      </c>
      <c r="C335" s="20" t="s">
        <v>277</v>
      </c>
      <c r="D335" s="110" t="s">
        <v>533</v>
      </c>
      <c r="E335" s="110" t="s">
        <v>533</v>
      </c>
      <c r="F335" s="110"/>
      <c r="G335" s="110" t="s">
        <v>533</v>
      </c>
      <c r="H335" s="111" t="s">
        <v>533</v>
      </c>
    </row>
    <row r="336" spans="1:8" x14ac:dyDescent="0.25">
      <c r="A336" s="18" t="s">
        <v>565</v>
      </c>
      <c r="B336" s="26" t="s">
        <v>549</v>
      </c>
      <c r="C336" s="20" t="s">
        <v>545</v>
      </c>
      <c r="D336" s="21"/>
      <c r="E336" s="100"/>
      <c r="F336" s="100"/>
      <c r="G336" s="100"/>
      <c r="H336" s="99"/>
    </row>
    <row r="337" spans="1:8" x14ac:dyDescent="0.25">
      <c r="A337" s="18" t="s">
        <v>566</v>
      </c>
      <c r="B337" s="26" t="s">
        <v>557</v>
      </c>
      <c r="C337" s="20" t="s">
        <v>1</v>
      </c>
      <c r="D337" s="21"/>
      <c r="E337" s="100"/>
      <c r="F337" s="100"/>
      <c r="G337" s="100"/>
      <c r="H337" s="99"/>
    </row>
    <row r="338" spans="1:8" x14ac:dyDescent="0.25">
      <c r="A338" s="18" t="s">
        <v>567</v>
      </c>
      <c r="B338" s="26" t="s">
        <v>551</v>
      </c>
      <c r="C338" s="20" t="s">
        <v>552</v>
      </c>
      <c r="D338" s="21"/>
      <c r="E338" s="100"/>
      <c r="F338" s="100"/>
      <c r="G338" s="100"/>
      <c r="H338" s="99"/>
    </row>
    <row r="339" spans="1:8" x14ac:dyDescent="0.25">
      <c r="A339" s="39" t="s">
        <v>568</v>
      </c>
      <c r="B339" s="44" t="s">
        <v>569</v>
      </c>
      <c r="C339" s="40" t="s">
        <v>277</v>
      </c>
      <c r="D339" s="110" t="s">
        <v>533</v>
      </c>
      <c r="E339" s="110" t="s">
        <v>533</v>
      </c>
      <c r="F339" s="108"/>
      <c r="G339" s="108" t="s">
        <v>533</v>
      </c>
      <c r="H339" s="109" t="s">
        <v>533</v>
      </c>
    </row>
    <row r="340" spans="1:8" x14ac:dyDescent="0.25">
      <c r="A340" s="18" t="s">
        <v>570</v>
      </c>
      <c r="B340" s="27" t="s">
        <v>571</v>
      </c>
      <c r="C340" s="20" t="s">
        <v>545</v>
      </c>
      <c r="D340" s="21"/>
      <c r="E340" s="100"/>
      <c r="F340" s="100"/>
      <c r="G340" s="100"/>
      <c r="H340" s="99"/>
    </row>
    <row r="341" spans="1:8" ht="31.5" x14ac:dyDescent="0.25">
      <c r="A341" s="18" t="s">
        <v>572</v>
      </c>
      <c r="B341" s="26" t="s">
        <v>573</v>
      </c>
      <c r="C341" s="20" t="s">
        <v>545</v>
      </c>
      <c r="D341" s="21"/>
      <c r="E341" s="100"/>
      <c r="F341" s="100"/>
      <c r="G341" s="100"/>
      <c r="H341" s="99"/>
    </row>
    <row r="342" spans="1:8" x14ac:dyDescent="0.25">
      <c r="A342" s="18" t="s">
        <v>574</v>
      </c>
      <c r="B342" s="46" t="s">
        <v>575</v>
      </c>
      <c r="C342" s="20" t="s">
        <v>545</v>
      </c>
      <c r="D342" s="21"/>
      <c r="E342" s="100"/>
      <c r="F342" s="100"/>
      <c r="G342" s="100"/>
      <c r="H342" s="99"/>
    </row>
    <row r="343" spans="1:8" x14ac:dyDescent="0.25">
      <c r="A343" s="18" t="s">
        <v>576</v>
      </c>
      <c r="B343" s="46" t="s">
        <v>577</v>
      </c>
      <c r="C343" s="20" t="s">
        <v>545</v>
      </c>
      <c r="D343" s="21"/>
      <c r="E343" s="100"/>
      <c r="F343" s="100"/>
      <c r="G343" s="100"/>
      <c r="H343" s="99"/>
    </row>
    <row r="344" spans="1:8" x14ac:dyDescent="0.25">
      <c r="A344" s="18" t="s">
        <v>578</v>
      </c>
      <c r="B344" s="27" t="s">
        <v>579</v>
      </c>
      <c r="C344" s="20" t="s">
        <v>545</v>
      </c>
      <c r="D344" s="21"/>
      <c r="E344" s="100"/>
      <c r="F344" s="100"/>
      <c r="G344" s="100"/>
      <c r="H344" s="99"/>
    </row>
    <row r="345" spans="1:8" x14ac:dyDescent="0.25">
      <c r="A345" s="18" t="s">
        <v>580</v>
      </c>
      <c r="B345" s="27" t="s">
        <v>581</v>
      </c>
      <c r="C345" s="20" t="s">
        <v>1</v>
      </c>
      <c r="D345" s="21"/>
      <c r="E345" s="100"/>
      <c r="F345" s="100"/>
      <c r="G345" s="100"/>
      <c r="H345" s="99"/>
    </row>
    <row r="346" spans="1:8" ht="31.5" x14ac:dyDescent="0.25">
      <c r="A346" s="18" t="s">
        <v>582</v>
      </c>
      <c r="B346" s="26" t="s">
        <v>583</v>
      </c>
      <c r="C346" s="20" t="s">
        <v>1</v>
      </c>
      <c r="D346" s="21"/>
      <c r="E346" s="100"/>
      <c r="F346" s="100"/>
      <c r="G346" s="100"/>
      <c r="H346" s="99"/>
    </row>
    <row r="347" spans="1:8" x14ac:dyDescent="0.25">
      <c r="A347" s="18" t="s">
        <v>584</v>
      </c>
      <c r="B347" s="46" t="s">
        <v>575</v>
      </c>
      <c r="C347" s="20" t="s">
        <v>1</v>
      </c>
      <c r="D347" s="21"/>
      <c r="E347" s="100"/>
      <c r="F347" s="100"/>
      <c r="G347" s="100"/>
      <c r="H347" s="99"/>
    </row>
    <row r="348" spans="1:8" x14ac:dyDescent="0.25">
      <c r="A348" s="18" t="s">
        <v>585</v>
      </c>
      <c r="B348" s="46" t="s">
        <v>577</v>
      </c>
      <c r="C348" s="20" t="s">
        <v>1</v>
      </c>
      <c r="D348" s="21"/>
      <c r="E348" s="100"/>
      <c r="F348" s="100"/>
      <c r="G348" s="100"/>
      <c r="H348" s="99"/>
    </row>
    <row r="349" spans="1:8" x14ac:dyDescent="0.25">
      <c r="A349" s="18" t="s">
        <v>586</v>
      </c>
      <c r="B349" s="27" t="s">
        <v>587</v>
      </c>
      <c r="C349" s="20" t="s">
        <v>588</v>
      </c>
      <c r="D349" s="21"/>
      <c r="E349" s="100"/>
      <c r="F349" s="100"/>
      <c r="G349" s="100"/>
      <c r="H349" s="99"/>
    </row>
    <row r="350" spans="1:8" ht="31.5" x14ac:dyDescent="0.25">
      <c r="A350" s="18" t="s">
        <v>589</v>
      </c>
      <c r="B350" s="27" t="s">
        <v>590</v>
      </c>
      <c r="C350" s="20" t="s">
        <v>692</v>
      </c>
      <c r="D350" s="21"/>
      <c r="E350" s="100"/>
      <c r="F350" s="100"/>
      <c r="G350" s="100"/>
      <c r="H350" s="99"/>
    </row>
    <row r="351" spans="1:8" x14ac:dyDescent="0.25">
      <c r="A351" s="18" t="s">
        <v>591</v>
      </c>
      <c r="B351" s="42" t="s">
        <v>592</v>
      </c>
      <c r="C351" s="20" t="s">
        <v>277</v>
      </c>
      <c r="D351" s="110" t="s">
        <v>533</v>
      </c>
      <c r="E351" s="110" t="s">
        <v>533</v>
      </c>
      <c r="F351" s="110"/>
      <c r="G351" s="110" t="s">
        <v>533</v>
      </c>
      <c r="H351" s="111" t="s">
        <v>533</v>
      </c>
    </row>
    <row r="352" spans="1:8" x14ac:dyDescent="0.25">
      <c r="A352" s="18" t="s">
        <v>593</v>
      </c>
      <c r="B352" s="27" t="s">
        <v>594</v>
      </c>
      <c r="C352" s="20" t="s">
        <v>545</v>
      </c>
      <c r="D352" s="21"/>
      <c r="E352" s="100"/>
      <c r="F352" s="100"/>
      <c r="G352" s="100"/>
      <c r="H352" s="99"/>
    </row>
    <row r="353" spans="1:8" x14ac:dyDescent="0.25">
      <c r="A353" s="18" t="s">
        <v>595</v>
      </c>
      <c r="B353" s="27" t="s">
        <v>596</v>
      </c>
      <c r="C353" s="20" t="s">
        <v>538</v>
      </c>
      <c r="D353" s="21"/>
      <c r="E353" s="100"/>
      <c r="F353" s="100"/>
      <c r="G353" s="100"/>
      <c r="H353" s="99"/>
    </row>
    <row r="354" spans="1:8" ht="47.25" x14ac:dyDescent="0.25">
      <c r="A354" s="18" t="s">
        <v>597</v>
      </c>
      <c r="B354" s="27" t="s">
        <v>598</v>
      </c>
      <c r="C354" s="20" t="s">
        <v>692</v>
      </c>
      <c r="D354" s="21"/>
      <c r="E354" s="100"/>
      <c r="F354" s="100"/>
      <c r="G354" s="100"/>
      <c r="H354" s="99"/>
    </row>
    <row r="355" spans="1:8" ht="31.5" x14ac:dyDescent="0.25">
      <c r="A355" s="18" t="s">
        <v>599</v>
      </c>
      <c r="B355" s="27" t="s">
        <v>600</v>
      </c>
      <c r="C355" s="20" t="s">
        <v>692</v>
      </c>
      <c r="D355" s="21"/>
      <c r="E355" s="100"/>
      <c r="F355" s="100"/>
      <c r="G355" s="100"/>
      <c r="H355" s="99"/>
    </row>
    <row r="356" spans="1:8" x14ac:dyDescent="0.25">
      <c r="A356" s="18" t="s">
        <v>601</v>
      </c>
      <c r="B356" s="42" t="s">
        <v>602</v>
      </c>
      <c r="C356" s="111" t="s">
        <v>277</v>
      </c>
      <c r="D356" s="110" t="s">
        <v>533</v>
      </c>
      <c r="E356" s="110" t="s">
        <v>533</v>
      </c>
      <c r="F356" s="110"/>
      <c r="G356" s="110" t="s">
        <v>533</v>
      </c>
      <c r="H356" s="111" t="s">
        <v>533</v>
      </c>
    </row>
    <row r="357" spans="1:8" x14ac:dyDescent="0.25">
      <c r="A357" s="18" t="s">
        <v>603</v>
      </c>
      <c r="B357" s="27" t="s">
        <v>604</v>
      </c>
      <c r="C357" s="20" t="s">
        <v>1</v>
      </c>
      <c r="D357" s="21"/>
      <c r="E357" s="100"/>
      <c r="F357" s="100"/>
      <c r="G357" s="100"/>
      <c r="H357" s="99"/>
    </row>
    <row r="358" spans="1:8" ht="47.25" x14ac:dyDescent="0.25">
      <c r="A358" s="18" t="s">
        <v>605</v>
      </c>
      <c r="B358" s="26" t="s">
        <v>606</v>
      </c>
      <c r="C358" s="20" t="s">
        <v>1</v>
      </c>
      <c r="D358" s="21"/>
      <c r="E358" s="100"/>
      <c r="F358" s="100"/>
      <c r="G358" s="100"/>
      <c r="H358" s="99"/>
    </row>
    <row r="359" spans="1:8" ht="47.25" x14ac:dyDescent="0.25">
      <c r="A359" s="18" t="s">
        <v>607</v>
      </c>
      <c r="B359" s="26" t="s">
        <v>608</v>
      </c>
      <c r="C359" s="20" t="s">
        <v>1</v>
      </c>
      <c r="D359" s="21"/>
      <c r="E359" s="100"/>
      <c r="F359" s="100"/>
      <c r="G359" s="100"/>
      <c r="H359" s="99"/>
    </row>
    <row r="360" spans="1:8" ht="31.5" x14ac:dyDescent="0.25">
      <c r="A360" s="18" t="s">
        <v>609</v>
      </c>
      <c r="B360" s="26" t="s">
        <v>610</v>
      </c>
      <c r="C360" s="20" t="s">
        <v>1</v>
      </c>
      <c r="D360" s="21"/>
      <c r="E360" s="100"/>
      <c r="F360" s="100"/>
      <c r="G360" s="100"/>
      <c r="H360" s="99"/>
    </row>
    <row r="361" spans="1:8" x14ac:dyDescent="0.25">
      <c r="A361" s="18" t="s">
        <v>611</v>
      </c>
      <c r="B361" s="27" t="s">
        <v>612</v>
      </c>
      <c r="C361" s="20" t="s">
        <v>545</v>
      </c>
      <c r="D361" s="21"/>
      <c r="E361" s="100"/>
      <c r="F361" s="100"/>
      <c r="G361" s="100"/>
      <c r="H361" s="99"/>
    </row>
    <row r="362" spans="1:8" ht="31.5" x14ac:dyDescent="0.25">
      <c r="A362" s="18" t="s">
        <v>613</v>
      </c>
      <c r="B362" s="26" t="s">
        <v>614</v>
      </c>
      <c r="C362" s="20" t="s">
        <v>545</v>
      </c>
      <c r="D362" s="21"/>
      <c r="E362" s="100"/>
      <c r="F362" s="100"/>
      <c r="G362" s="100"/>
      <c r="H362" s="99"/>
    </row>
    <row r="363" spans="1:8" x14ac:dyDescent="0.25">
      <c r="A363" s="18" t="s">
        <v>615</v>
      </c>
      <c r="B363" s="26" t="s">
        <v>616</v>
      </c>
      <c r="C363" s="20" t="s">
        <v>545</v>
      </c>
      <c r="D363" s="21"/>
      <c r="E363" s="100"/>
      <c r="F363" s="100"/>
      <c r="G363" s="100"/>
      <c r="H363" s="99"/>
    </row>
    <row r="364" spans="1:8" ht="31.5" x14ac:dyDescent="0.25">
      <c r="A364" s="18" t="s">
        <v>617</v>
      </c>
      <c r="B364" s="27" t="s">
        <v>618</v>
      </c>
      <c r="C364" s="20" t="s">
        <v>692</v>
      </c>
      <c r="D364" s="21"/>
      <c r="E364" s="100"/>
      <c r="F364" s="100"/>
      <c r="G364" s="100"/>
      <c r="H364" s="99"/>
    </row>
    <row r="365" spans="1:8" x14ac:dyDescent="0.25">
      <c r="A365" s="18" t="s">
        <v>619</v>
      </c>
      <c r="B365" s="26" t="s">
        <v>620</v>
      </c>
      <c r="C365" s="20" t="s">
        <v>692</v>
      </c>
      <c r="D365" s="33"/>
      <c r="E365" s="100"/>
      <c r="F365" s="101"/>
      <c r="G365" s="101"/>
      <c r="H365" s="102"/>
    </row>
    <row r="366" spans="1:8" x14ac:dyDescent="0.25">
      <c r="A366" s="18" t="s">
        <v>621</v>
      </c>
      <c r="B366" s="26" t="s">
        <v>49</v>
      </c>
      <c r="C366" s="20" t="s">
        <v>692</v>
      </c>
      <c r="D366" s="33"/>
      <c r="E366" s="100"/>
      <c r="F366" s="101"/>
      <c r="G366" s="101"/>
      <c r="H366" s="102"/>
    </row>
    <row r="367" spans="1:8" ht="16.5" thickBot="1" x14ac:dyDescent="0.3">
      <c r="A367" s="35" t="s">
        <v>622</v>
      </c>
      <c r="B367" s="48" t="s">
        <v>623</v>
      </c>
      <c r="C367" s="37" t="s">
        <v>693</v>
      </c>
      <c r="D367" s="38"/>
      <c r="E367" s="104"/>
      <c r="F367" s="104"/>
      <c r="G367" s="104"/>
      <c r="H367" s="49"/>
    </row>
    <row r="368" spans="1:8" x14ac:dyDescent="0.25">
      <c r="A368" s="133" t="s">
        <v>624</v>
      </c>
      <c r="B368" s="134"/>
      <c r="C368" s="134"/>
      <c r="D368" s="134"/>
      <c r="E368" s="134"/>
      <c r="F368" s="134"/>
      <c r="G368" s="134"/>
      <c r="H368" s="135"/>
    </row>
    <row r="369" spans="1:8" ht="16.5" thickBot="1" x14ac:dyDescent="0.3">
      <c r="A369" s="133"/>
      <c r="B369" s="134"/>
      <c r="C369" s="134"/>
      <c r="D369" s="134"/>
      <c r="E369" s="134"/>
      <c r="F369" s="134"/>
      <c r="G369" s="134"/>
      <c r="H369" s="135"/>
    </row>
    <row r="370" spans="1:8" ht="51.75" customHeight="1" x14ac:dyDescent="0.25">
      <c r="A370" s="136" t="s">
        <v>32</v>
      </c>
      <c r="B370" s="146" t="s">
        <v>33</v>
      </c>
      <c r="C370" s="148" t="s">
        <v>105</v>
      </c>
      <c r="D370" s="122" t="s">
        <v>683</v>
      </c>
      <c r="E370" s="123"/>
      <c r="F370" s="124" t="s">
        <v>685</v>
      </c>
      <c r="G370" s="123"/>
      <c r="H370" s="125" t="s">
        <v>2</v>
      </c>
    </row>
    <row r="371" spans="1:8" ht="38.25" x14ac:dyDescent="0.25">
      <c r="A371" s="137"/>
      <c r="B371" s="147"/>
      <c r="C371" s="149"/>
      <c r="D371" s="92" t="s">
        <v>687</v>
      </c>
      <c r="E371" s="93" t="s">
        <v>4</v>
      </c>
      <c r="F371" s="93" t="s">
        <v>688</v>
      </c>
      <c r="G371" s="92" t="s">
        <v>686</v>
      </c>
      <c r="H371" s="126"/>
    </row>
    <row r="372" spans="1:8" ht="16.5" thickBot="1" x14ac:dyDescent="0.3">
      <c r="A372" s="51">
        <v>1</v>
      </c>
      <c r="B372" s="10">
        <v>2</v>
      </c>
      <c r="C372" s="52">
        <v>3</v>
      </c>
      <c r="D372" s="53">
        <v>4</v>
      </c>
      <c r="E372" s="54">
        <v>5</v>
      </c>
      <c r="F372" s="54">
        <v>6</v>
      </c>
      <c r="G372" s="54">
        <v>7</v>
      </c>
      <c r="H372" s="55">
        <v>8</v>
      </c>
    </row>
    <row r="373" spans="1:8" ht="18.75" x14ac:dyDescent="0.25">
      <c r="A373" s="127" t="s">
        <v>625</v>
      </c>
      <c r="B373" s="128"/>
      <c r="C373" s="40" t="s">
        <v>692</v>
      </c>
      <c r="D373" s="41"/>
      <c r="E373" s="56"/>
      <c r="F373" s="56"/>
      <c r="G373" s="57"/>
      <c r="H373" s="58"/>
    </row>
    <row r="374" spans="1:8" ht="18.75" x14ac:dyDescent="0.25">
      <c r="A374" s="18" t="s">
        <v>34</v>
      </c>
      <c r="B374" s="59" t="s">
        <v>626</v>
      </c>
      <c r="C374" s="20" t="s">
        <v>692</v>
      </c>
      <c r="D374" s="21"/>
      <c r="E374" s="60"/>
      <c r="F374" s="60"/>
      <c r="G374" s="61"/>
      <c r="H374" s="62"/>
    </row>
    <row r="375" spans="1:8" ht="18.75" x14ac:dyDescent="0.25">
      <c r="A375" s="18" t="s">
        <v>35</v>
      </c>
      <c r="B375" s="27" t="s">
        <v>36</v>
      </c>
      <c r="C375" s="20" t="s">
        <v>692</v>
      </c>
      <c r="D375" s="21"/>
      <c r="E375" s="60"/>
      <c r="F375" s="60"/>
      <c r="G375" s="61"/>
      <c r="H375" s="62"/>
    </row>
    <row r="376" spans="1:8" ht="31.5" x14ac:dyDescent="0.25">
      <c r="A376" s="18" t="s">
        <v>37</v>
      </c>
      <c r="B376" s="26" t="s">
        <v>627</v>
      </c>
      <c r="C376" s="20" t="s">
        <v>692</v>
      </c>
      <c r="D376" s="21"/>
      <c r="E376" s="63"/>
      <c r="F376" s="63"/>
      <c r="G376" s="61"/>
      <c r="H376" s="62"/>
    </row>
    <row r="377" spans="1:8" ht="18.75" x14ac:dyDescent="0.25">
      <c r="A377" s="18" t="s">
        <v>38</v>
      </c>
      <c r="B377" s="28" t="s">
        <v>628</v>
      </c>
      <c r="C377" s="20" t="s">
        <v>692</v>
      </c>
      <c r="D377" s="21"/>
      <c r="E377" s="63"/>
      <c r="F377" s="63"/>
      <c r="G377" s="61"/>
      <c r="H377" s="62"/>
    </row>
    <row r="378" spans="1:8" ht="31.5" x14ac:dyDescent="0.25">
      <c r="A378" s="18" t="s">
        <v>629</v>
      </c>
      <c r="B378" s="29" t="s">
        <v>109</v>
      </c>
      <c r="C378" s="20" t="s">
        <v>692</v>
      </c>
      <c r="D378" s="21"/>
      <c r="E378" s="63"/>
      <c r="F378" s="63"/>
      <c r="G378" s="61"/>
      <c r="H378" s="62"/>
    </row>
    <row r="379" spans="1:8" ht="31.5" x14ac:dyDescent="0.25">
      <c r="A379" s="18" t="s">
        <v>630</v>
      </c>
      <c r="B379" s="29" t="s">
        <v>110</v>
      </c>
      <c r="C379" s="20" t="s">
        <v>692</v>
      </c>
      <c r="D379" s="21"/>
      <c r="E379" s="63"/>
      <c r="F379" s="63"/>
      <c r="G379" s="61"/>
      <c r="H379" s="62"/>
    </row>
    <row r="380" spans="1:8" ht="31.5" x14ac:dyDescent="0.25">
      <c r="A380" s="18" t="s">
        <v>631</v>
      </c>
      <c r="B380" s="29" t="s">
        <v>111</v>
      </c>
      <c r="C380" s="20" t="s">
        <v>692</v>
      </c>
      <c r="D380" s="21"/>
      <c r="E380" s="63"/>
      <c r="F380" s="63"/>
      <c r="G380" s="61"/>
      <c r="H380" s="62"/>
    </row>
    <row r="381" spans="1:8" ht="18.75" x14ac:dyDescent="0.25">
      <c r="A381" s="18" t="s">
        <v>40</v>
      </c>
      <c r="B381" s="28" t="s">
        <v>632</v>
      </c>
      <c r="C381" s="20" t="s">
        <v>692</v>
      </c>
      <c r="D381" s="21"/>
      <c r="E381" s="63"/>
      <c r="F381" s="63"/>
      <c r="G381" s="61"/>
      <c r="H381" s="62"/>
    </row>
    <row r="382" spans="1:8" ht="18.75" x14ac:dyDescent="0.25">
      <c r="A382" s="18" t="s">
        <v>42</v>
      </c>
      <c r="B382" s="28" t="s">
        <v>633</v>
      </c>
      <c r="C382" s="20" t="s">
        <v>692</v>
      </c>
      <c r="D382" s="21"/>
      <c r="E382" s="63"/>
      <c r="F382" s="63"/>
      <c r="G382" s="61"/>
      <c r="H382" s="62"/>
    </row>
    <row r="383" spans="1:8" ht="18.75" x14ac:dyDescent="0.25">
      <c r="A383" s="18" t="s">
        <v>44</v>
      </c>
      <c r="B383" s="28" t="s">
        <v>634</v>
      </c>
      <c r="C383" s="20" t="s">
        <v>692</v>
      </c>
      <c r="D383" s="21"/>
      <c r="E383" s="63"/>
      <c r="F383" s="63"/>
      <c r="G383" s="61"/>
      <c r="H383" s="62"/>
    </row>
    <row r="384" spans="1:8" ht="18.75" x14ac:dyDescent="0.25">
      <c r="A384" s="18" t="s">
        <v>45</v>
      </c>
      <c r="B384" s="28" t="s">
        <v>635</v>
      </c>
      <c r="C384" s="20" t="s">
        <v>692</v>
      </c>
      <c r="D384" s="21"/>
      <c r="E384" s="63"/>
      <c r="F384" s="63"/>
      <c r="G384" s="61"/>
      <c r="H384" s="62"/>
    </row>
    <row r="385" spans="1:8" ht="31.5" x14ac:dyDescent="0.25">
      <c r="A385" s="18" t="s">
        <v>636</v>
      </c>
      <c r="B385" s="29" t="s">
        <v>637</v>
      </c>
      <c r="C385" s="20" t="s">
        <v>692</v>
      </c>
      <c r="D385" s="21"/>
      <c r="E385" s="63"/>
      <c r="F385" s="63"/>
      <c r="G385" s="61"/>
      <c r="H385" s="62"/>
    </row>
    <row r="386" spans="1:8" ht="18.75" x14ac:dyDescent="0.25">
      <c r="A386" s="18" t="s">
        <v>638</v>
      </c>
      <c r="B386" s="29" t="s">
        <v>639</v>
      </c>
      <c r="C386" s="20" t="s">
        <v>692</v>
      </c>
      <c r="D386" s="21"/>
      <c r="E386" s="63"/>
      <c r="F386" s="63"/>
      <c r="G386" s="61"/>
      <c r="H386" s="62"/>
    </row>
    <row r="387" spans="1:8" ht="18.75" x14ac:dyDescent="0.25">
      <c r="A387" s="18" t="s">
        <v>640</v>
      </c>
      <c r="B387" s="29" t="s">
        <v>52</v>
      </c>
      <c r="C387" s="20" t="s">
        <v>692</v>
      </c>
      <c r="D387" s="21"/>
      <c r="E387" s="63"/>
      <c r="F387" s="63"/>
      <c r="G387" s="61"/>
      <c r="H387" s="62"/>
    </row>
    <row r="388" spans="1:8" ht="18.75" x14ac:dyDescent="0.25">
      <c r="A388" s="18" t="s">
        <v>641</v>
      </c>
      <c r="B388" s="29" t="s">
        <v>639</v>
      </c>
      <c r="C388" s="20" t="s">
        <v>692</v>
      </c>
      <c r="D388" s="21"/>
      <c r="E388" s="63"/>
      <c r="F388" s="63"/>
      <c r="G388" s="61"/>
      <c r="H388" s="62"/>
    </row>
    <row r="389" spans="1:8" ht="18.75" x14ac:dyDescent="0.25">
      <c r="A389" s="18" t="s">
        <v>46</v>
      </c>
      <c r="B389" s="28" t="s">
        <v>642</v>
      </c>
      <c r="C389" s="20" t="s">
        <v>692</v>
      </c>
      <c r="D389" s="21"/>
      <c r="E389" s="63"/>
      <c r="F389" s="63"/>
      <c r="G389" s="61"/>
      <c r="H389" s="62"/>
    </row>
    <row r="390" spans="1:8" ht="18.75" x14ac:dyDescent="0.25">
      <c r="A390" s="18" t="s">
        <v>47</v>
      </c>
      <c r="B390" s="28" t="s">
        <v>461</v>
      </c>
      <c r="C390" s="20" t="s">
        <v>692</v>
      </c>
      <c r="D390" s="21"/>
      <c r="E390" s="63"/>
      <c r="F390" s="63"/>
      <c r="G390" s="61"/>
      <c r="H390" s="62"/>
    </row>
    <row r="391" spans="1:8" ht="31.5" x14ac:dyDescent="0.25">
      <c r="A391" s="18" t="s">
        <v>643</v>
      </c>
      <c r="B391" s="28" t="s">
        <v>644</v>
      </c>
      <c r="C391" s="20" t="s">
        <v>692</v>
      </c>
      <c r="D391" s="21"/>
      <c r="E391" s="63"/>
      <c r="F391" s="63"/>
      <c r="G391" s="61"/>
      <c r="H391" s="62"/>
    </row>
    <row r="392" spans="1:8" ht="18.75" x14ac:dyDescent="0.25">
      <c r="A392" s="18" t="s">
        <v>645</v>
      </c>
      <c r="B392" s="29" t="s">
        <v>48</v>
      </c>
      <c r="C392" s="20" t="s">
        <v>692</v>
      </c>
      <c r="D392" s="21"/>
      <c r="E392" s="63"/>
      <c r="F392" s="63"/>
      <c r="G392" s="61"/>
      <c r="H392" s="62"/>
    </row>
    <row r="393" spans="1:8" ht="18.75" x14ac:dyDescent="0.25">
      <c r="A393" s="18" t="s">
        <v>646</v>
      </c>
      <c r="B393" s="64" t="s">
        <v>49</v>
      </c>
      <c r="C393" s="20" t="s">
        <v>692</v>
      </c>
      <c r="D393" s="21"/>
      <c r="E393" s="63"/>
      <c r="F393" s="63"/>
      <c r="G393" s="61"/>
      <c r="H393" s="62"/>
    </row>
    <row r="394" spans="1:8" ht="31.5" x14ac:dyDescent="0.25">
      <c r="A394" s="18" t="s">
        <v>50</v>
      </c>
      <c r="B394" s="26" t="s">
        <v>647</v>
      </c>
      <c r="C394" s="20" t="s">
        <v>692</v>
      </c>
      <c r="D394" s="21"/>
      <c r="E394" s="60"/>
      <c r="F394" s="60"/>
      <c r="G394" s="61"/>
      <c r="H394" s="62"/>
    </row>
    <row r="395" spans="1:8" ht="31.5" x14ac:dyDescent="0.25">
      <c r="A395" s="18" t="s">
        <v>648</v>
      </c>
      <c r="B395" s="28" t="s">
        <v>109</v>
      </c>
      <c r="C395" s="20" t="s">
        <v>692</v>
      </c>
      <c r="D395" s="21"/>
      <c r="E395" s="60"/>
      <c r="F395" s="60"/>
      <c r="G395" s="61"/>
      <c r="H395" s="62"/>
    </row>
    <row r="396" spans="1:8" ht="31.5" x14ac:dyDescent="0.25">
      <c r="A396" s="18" t="s">
        <v>649</v>
      </c>
      <c r="B396" s="28" t="s">
        <v>110</v>
      </c>
      <c r="C396" s="20" t="s">
        <v>692</v>
      </c>
      <c r="D396" s="21"/>
      <c r="E396" s="60"/>
      <c r="F396" s="60"/>
      <c r="G396" s="61"/>
      <c r="H396" s="62"/>
    </row>
    <row r="397" spans="1:8" ht="31.5" x14ac:dyDescent="0.25">
      <c r="A397" s="18" t="s">
        <v>650</v>
      </c>
      <c r="B397" s="28" t="s">
        <v>111</v>
      </c>
      <c r="C397" s="20" t="s">
        <v>692</v>
      </c>
      <c r="D397" s="21"/>
      <c r="E397" s="60"/>
      <c r="F397" s="60"/>
      <c r="G397" s="61"/>
      <c r="H397" s="62"/>
    </row>
    <row r="398" spans="1:8" ht="18.75" x14ac:dyDescent="0.25">
      <c r="A398" s="18" t="s">
        <v>51</v>
      </c>
      <c r="B398" s="26" t="s">
        <v>651</v>
      </c>
      <c r="C398" s="20" t="s">
        <v>692</v>
      </c>
      <c r="D398" s="21"/>
      <c r="E398" s="60"/>
      <c r="F398" s="60"/>
      <c r="G398" s="61"/>
      <c r="H398" s="62"/>
    </row>
    <row r="399" spans="1:8" ht="18.75" x14ac:dyDescent="0.25">
      <c r="A399" s="18" t="s">
        <v>53</v>
      </c>
      <c r="B399" s="27" t="s">
        <v>652</v>
      </c>
      <c r="C399" s="20" t="s">
        <v>692</v>
      </c>
      <c r="D399" s="21"/>
      <c r="E399" s="60"/>
      <c r="F399" s="60"/>
      <c r="G399" s="61"/>
      <c r="H399" s="62"/>
    </row>
    <row r="400" spans="1:8" ht="18.75" x14ac:dyDescent="0.25">
      <c r="A400" s="18" t="s">
        <v>54</v>
      </c>
      <c r="B400" s="26" t="s">
        <v>653</v>
      </c>
      <c r="C400" s="20" t="s">
        <v>692</v>
      </c>
      <c r="D400" s="21"/>
      <c r="E400" s="63"/>
      <c r="F400" s="63"/>
      <c r="G400" s="61"/>
      <c r="H400" s="62"/>
    </row>
    <row r="401" spans="1:8" ht="18.75" x14ac:dyDescent="0.25">
      <c r="A401" s="18" t="s">
        <v>55</v>
      </c>
      <c r="B401" s="28" t="s">
        <v>39</v>
      </c>
      <c r="C401" s="20" t="s">
        <v>692</v>
      </c>
      <c r="D401" s="21"/>
      <c r="E401" s="63"/>
      <c r="F401" s="63"/>
      <c r="G401" s="61"/>
      <c r="H401" s="62"/>
    </row>
    <row r="402" spans="1:8" ht="31.5" x14ac:dyDescent="0.25">
      <c r="A402" s="18" t="s">
        <v>654</v>
      </c>
      <c r="B402" s="28" t="s">
        <v>109</v>
      </c>
      <c r="C402" s="20" t="s">
        <v>692</v>
      </c>
      <c r="D402" s="21"/>
      <c r="E402" s="63"/>
      <c r="F402" s="63"/>
      <c r="G402" s="61"/>
      <c r="H402" s="62"/>
    </row>
    <row r="403" spans="1:8" ht="31.5" x14ac:dyDescent="0.25">
      <c r="A403" s="18" t="s">
        <v>655</v>
      </c>
      <c r="B403" s="28" t="s">
        <v>110</v>
      </c>
      <c r="C403" s="20" t="s">
        <v>692</v>
      </c>
      <c r="D403" s="21"/>
      <c r="E403" s="63"/>
      <c r="F403" s="63"/>
      <c r="G403" s="61"/>
      <c r="H403" s="62"/>
    </row>
    <row r="404" spans="1:8" ht="31.5" x14ac:dyDescent="0.25">
      <c r="A404" s="18" t="s">
        <v>656</v>
      </c>
      <c r="B404" s="28" t="s">
        <v>111</v>
      </c>
      <c r="C404" s="20" t="s">
        <v>692</v>
      </c>
      <c r="D404" s="21"/>
      <c r="E404" s="63"/>
      <c r="F404" s="63"/>
      <c r="G404" s="61"/>
      <c r="H404" s="62"/>
    </row>
    <row r="405" spans="1:8" ht="18.75" x14ac:dyDescent="0.25">
      <c r="A405" s="18" t="s">
        <v>56</v>
      </c>
      <c r="B405" s="28" t="s">
        <v>449</v>
      </c>
      <c r="C405" s="20" t="s">
        <v>692</v>
      </c>
      <c r="D405" s="21"/>
      <c r="E405" s="63"/>
      <c r="F405" s="63"/>
      <c r="G405" s="61"/>
      <c r="H405" s="62"/>
    </row>
    <row r="406" spans="1:8" ht="18.75" x14ac:dyDescent="0.25">
      <c r="A406" s="18" t="s">
        <v>57</v>
      </c>
      <c r="B406" s="28" t="s">
        <v>41</v>
      </c>
      <c r="C406" s="20" t="s">
        <v>692</v>
      </c>
      <c r="D406" s="21"/>
      <c r="E406" s="63"/>
      <c r="F406" s="63"/>
      <c r="G406" s="61"/>
      <c r="H406" s="62"/>
    </row>
    <row r="407" spans="1:8" ht="18.75" x14ac:dyDescent="0.25">
      <c r="A407" s="18" t="s">
        <v>58</v>
      </c>
      <c r="B407" s="28" t="s">
        <v>454</v>
      </c>
      <c r="C407" s="20" t="s">
        <v>692</v>
      </c>
      <c r="D407" s="21"/>
      <c r="E407" s="63"/>
      <c r="F407" s="63"/>
      <c r="G407" s="61"/>
      <c r="H407" s="62"/>
    </row>
    <row r="408" spans="1:8" ht="18.75" x14ac:dyDescent="0.25">
      <c r="A408" s="18" t="s">
        <v>59</v>
      </c>
      <c r="B408" s="28" t="s">
        <v>43</v>
      </c>
      <c r="C408" s="20" t="s">
        <v>692</v>
      </c>
      <c r="D408" s="21"/>
      <c r="E408" s="63"/>
      <c r="F408" s="63"/>
      <c r="G408" s="61"/>
      <c r="H408" s="62"/>
    </row>
    <row r="409" spans="1:8" ht="18.75" x14ac:dyDescent="0.25">
      <c r="A409" s="18" t="s">
        <v>60</v>
      </c>
      <c r="B409" s="28" t="s">
        <v>461</v>
      </c>
      <c r="C409" s="20" t="s">
        <v>692</v>
      </c>
      <c r="D409" s="21"/>
      <c r="E409" s="63"/>
      <c r="F409" s="63"/>
      <c r="G409" s="61"/>
      <c r="H409" s="62"/>
    </row>
    <row r="410" spans="1:8" ht="31.5" x14ac:dyDescent="0.25">
      <c r="A410" s="18" t="s">
        <v>61</v>
      </c>
      <c r="B410" s="28" t="s">
        <v>464</v>
      </c>
      <c r="C410" s="20" t="s">
        <v>692</v>
      </c>
      <c r="D410" s="21"/>
      <c r="E410" s="63"/>
      <c r="F410" s="63"/>
      <c r="G410" s="61"/>
      <c r="H410" s="62"/>
    </row>
    <row r="411" spans="1:8" ht="18.75" x14ac:dyDescent="0.25">
      <c r="A411" s="18" t="s">
        <v>62</v>
      </c>
      <c r="B411" s="29" t="s">
        <v>48</v>
      </c>
      <c r="C411" s="20" t="s">
        <v>692</v>
      </c>
      <c r="D411" s="21"/>
      <c r="E411" s="63"/>
      <c r="F411" s="63"/>
      <c r="G411" s="61"/>
      <c r="H411" s="62"/>
    </row>
    <row r="412" spans="1:8" ht="18.75" x14ac:dyDescent="0.25">
      <c r="A412" s="18" t="s">
        <v>63</v>
      </c>
      <c r="B412" s="64" t="s">
        <v>49</v>
      </c>
      <c r="C412" s="20" t="s">
        <v>692</v>
      </c>
      <c r="D412" s="21"/>
      <c r="E412" s="63"/>
      <c r="F412" s="63"/>
      <c r="G412" s="61"/>
      <c r="H412" s="62"/>
    </row>
    <row r="413" spans="1:8" ht="18.75" x14ac:dyDescent="0.25">
      <c r="A413" s="18" t="s">
        <v>64</v>
      </c>
      <c r="B413" s="26" t="s">
        <v>657</v>
      </c>
      <c r="C413" s="20" t="s">
        <v>692</v>
      </c>
      <c r="D413" s="21"/>
      <c r="E413" s="60"/>
      <c r="F413" s="60"/>
      <c r="G413" s="61"/>
      <c r="H413" s="62"/>
    </row>
    <row r="414" spans="1:8" ht="18.75" x14ac:dyDescent="0.25">
      <c r="A414" s="18" t="s">
        <v>65</v>
      </c>
      <c r="B414" s="26" t="s">
        <v>66</v>
      </c>
      <c r="C414" s="20" t="s">
        <v>692</v>
      </c>
      <c r="D414" s="21"/>
      <c r="E414" s="60"/>
      <c r="F414" s="60"/>
      <c r="G414" s="61"/>
      <c r="H414" s="62"/>
    </row>
    <row r="415" spans="1:8" ht="18.75" x14ac:dyDescent="0.25">
      <c r="A415" s="18" t="s">
        <v>67</v>
      </c>
      <c r="B415" s="28" t="s">
        <v>39</v>
      </c>
      <c r="C415" s="20" t="s">
        <v>692</v>
      </c>
      <c r="D415" s="21"/>
      <c r="E415" s="60"/>
      <c r="F415" s="60"/>
      <c r="G415" s="61"/>
      <c r="H415" s="62"/>
    </row>
    <row r="416" spans="1:8" ht="31.5" x14ac:dyDescent="0.25">
      <c r="A416" s="18" t="s">
        <v>658</v>
      </c>
      <c r="B416" s="28" t="s">
        <v>109</v>
      </c>
      <c r="C416" s="20" t="s">
        <v>692</v>
      </c>
      <c r="D416" s="21"/>
      <c r="E416" s="60"/>
      <c r="F416" s="60"/>
      <c r="G416" s="61"/>
      <c r="H416" s="62"/>
    </row>
    <row r="417" spans="1:10" ht="31.5" x14ac:dyDescent="0.25">
      <c r="A417" s="18" t="s">
        <v>659</v>
      </c>
      <c r="B417" s="28" t="s">
        <v>110</v>
      </c>
      <c r="C417" s="20" t="s">
        <v>692</v>
      </c>
      <c r="D417" s="21"/>
      <c r="E417" s="60"/>
      <c r="F417" s="60"/>
      <c r="G417" s="61"/>
      <c r="H417" s="62"/>
    </row>
    <row r="418" spans="1:10" ht="31.5" x14ac:dyDescent="0.25">
      <c r="A418" s="18" t="s">
        <v>660</v>
      </c>
      <c r="B418" s="28" t="s">
        <v>111</v>
      </c>
      <c r="C418" s="20" t="s">
        <v>692</v>
      </c>
      <c r="D418" s="21"/>
      <c r="E418" s="60"/>
      <c r="F418" s="60"/>
      <c r="G418" s="61"/>
      <c r="H418" s="62"/>
    </row>
    <row r="419" spans="1:10" ht="18.75" x14ac:dyDescent="0.25">
      <c r="A419" s="18" t="s">
        <v>68</v>
      </c>
      <c r="B419" s="28" t="s">
        <v>449</v>
      </c>
      <c r="C419" s="20" t="s">
        <v>692</v>
      </c>
      <c r="D419" s="21"/>
      <c r="E419" s="60"/>
      <c r="F419" s="60"/>
      <c r="G419" s="61"/>
      <c r="H419" s="62"/>
    </row>
    <row r="420" spans="1:10" ht="18.75" x14ac:dyDescent="0.25">
      <c r="A420" s="18" t="s">
        <v>69</v>
      </c>
      <c r="B420" s="28" t="s">
        <v>41</v>
      </c>
      <c r="C420" s="20" t="s">
        <v>692</v>
      </c>
      <c r="D420" s="21"/>
      <c r="E420" s="60"/>
      <c r="F420" s="60"/>
      <c r="G420" s="61"/>
      <c r="H420" s="62"/>
    </row>
    <row r="421" spans="1:10" ht="18.75" x14ac:dyDescent="0.25">
      <c r="A421" s="18" t="s">
        <v>70</v>
      </c>
      <c r="B421" s="28" t="s">
        <v>454</v>
      </c>
      <c r="C421" s="20" t="s">
        <v>692</v>
      </c>
      <c r="D421" s="21"/>
      <c r="E421" s="60"/>
      <c r="F421" s="60"/>
      <c r="G421" s="61"/>
      <c r="H421" s="62"/>
    </row>
    <row r="422" spans="1:10" ht="18.75" x14ac:dyDescent="0.25">
      <c r="A422" s="18" t="s">
        <v>71</v>
      </c>
      <c r="B422" s="28" t="s">
        <v>43</v>
      </c>
      <c r="C422" s="20" t="s">
        <v>692</v>
      </c>
      <c r="D422" s="21"/>
      <c r="E422" s="60"/>
      <c r="F422" s="60"/>
      <c r="G422" s="61"/>
      <c r="H422" s="62"/>
    </row>
    <row r="423" spans="1:10" ht="18.75" x14ac:dyDescent="0.25">
      <c r="A423" s="18" t="s">
        <v>72</v>
      </c>
      <c r="B423" s="28" t="s">
        <v>461</v>
      </c>
      <c r="C423" s="20" t="s">
        <v>692</v>
      </c>
      <c r="D423" s="21"/>
      <c r="E423" s="60"/>
      <c r="F423" s="60"/>
      <c r="G423" s="61"/>
      <c r="H423" s="62"/>
    </row>
    <row r="424" spans="1:10" ht="31.5" x14ac:dyDescent="0.25">
      <c r="A424" s="18" t="s">
        <v>73</v>
      </c>
      <c r="B424" s="28" t="s">
        <v>464</v>
      </c>
      <c r="C424" s="20" t="s">
        <v>692</v>
      </c>
      <c r="D424" s="21"/>
      <c r="E424" s="60"/>
      <c r="F424" s="60"/>
      <c r="G424" s="61"/>
      <c r="H424" s="62"/>
    </row>
    <row r="425" spans="1:10" ht="18.75" x14ac:dyDescent="0.25">
      <c r="A425" s="18" t="s">
        <v>74</v>
      </c>
      <c r="B425" s="64" t="s">
        <v>48</v>
      </c>
      <c r="C425" s="20" t="s">
        <v>692</v>
      </c>
      <c r="D425" s="21"/>
      <c r="E425" s="60"/>
      <c r="F425" s="60"/>
      <c r="G425" s="61"/>
      <c r="H425" s="62"/>
    </row>
    <row r="426" spans="1:10" ht="18.75" x14ac:dyDescent="0.25">
      <c r="A426" s="18" t="s">
        <v>75</v>
      </c>
      <c r="B426" s="64" t="s">
        <v>49</v>
      </c>
      <c r="C426" s="20" t="s">
        <v>692</v>
      </c>
      <c r="D426" s="21"/>
      <c r="E426" s="60"/>
      <c r="F426" s="60"/>
      <c r="G426" s="61"/>
      <c r="H426" s="62"/>
    </row>
    <row r="427" spans="1:10" ht="18.75" x14ac:dyDescent="0.25">
      <c r="A427" s="18" t="s">
        <v>76</v>
      </c>
      <c r="B427" s="27" t="s">
        <v>661</v>
      </c>
      <c r="C427" s="20" t="s">
        <v>692</v>
      </c>
      <c r="D427" s="21"/>
      <c r="E427" s="60"/>
      <c r="F427" s="60"/>
      <c r="G427" s="65"/>
      <c r="H427" s="62"/>
    </row>
    <row r="428" spans="1:10" ht="18.75" x14ac:dyDescent="0.25">
      <c r="A428" s="18" t="s">
        <v>77</v>
      </c>
      <c r="B428" s="27" t="s">
        <v>662</v>
      </c>
      <c r="C428" s="20" t="s">
        <v>692</v>
      </c>
      <c r="D428" s="21"/>
      <c r="E428" s="60"/>
      <c r="F428" s="60"/>
      <c r="G428" s="61"/>
      <c r="H428" s="62"/>
    </row>
    <row r="429" spans="1:10" ht="18.75" x14ac:dyDescent="0.3">
      <c r="A429" s="18" t="s">
        <v>78</v>
      </c>
      <c r="B429" s="26" t="s">
        <v>663</v>
      </c>
      <c r="C429" s="20" t="s">
        <v>692</v>
      </c>
      <c r="D429" s="21"/>
      <c r="E429" s="60"/>
      <c r="F429" s="60"/>
      <c r="G429" s="61"/>
      <c r="H429" s="62"/>
      <c r="J429" s="66"/>
    </row>
    <row r="430" spans="1:10" ht="18.75" x14ac:dyDescent="0.25">
      <c r="A430" s="18" t="s">
        <v>79</v>
      </c>
      <c r="B430" s="26" t="s">
        <v>80</v>
      </c>
      <c r="C430" s="20" t="s">
        <v>692</v>
      </c>
      <c r="D430" s="21"/>
      <c r="E430" s="60"/>
      <c r="F430" s="60"/>
      <c r="G430" s="61"/>
      <c r="H430" s="62"/>
    </row>
    <row r="431" spans="1:10" ht="18.75" x14ac:dyDescent="0.25">
      <c r="A431" s="18" t="s">
        <v>81</v>
      </c>
      <c r="B431" s="59" t="s">
        <v>82</v>
      </c>
      <c r="C431" s="20" t="s">
        <v>692</v>
      </c>
      <c r="D431" s="21"/>
      <c r="E431" s="60"/>
      <c r="F431" s="60"/>
      <c r="G431" s="61"/>
      <c r="H431" s="62"/>
    </row>
    <row r="432" spans="1:10" ht="18.75" x14ac:dyDescent="0.25">
      <c r="A432" s="18" t="s">
        <v>83</v>
      </c>
      <c r="B432" s="27" t="s">
        <v>84</v>
      </c>
      <c r="C432" s="20" t="s">
        <v>692</v>
      </c>
      <c r="D432" s="21"/>
      <c r="E432" s="60"/>
      <c r="F432" s="60"/>
      <c r="G432" s="61"/>
      <c r="H432" s="62"/>
    </row>
    <row r="433" spans="1:8" ht="18.75" x14ac:dyDescent="0.25">
      <c r="A433" s="18" t="s">
        <v>85</v>
      </c>
      <c r="B433" s="27" t="s">
        <v>86</v>
      </c>
      <c r="C433" s="20" t="s">
        <v>692</v>
      </c>
      <c r="D433" s="21"/>
      <c r="E433" s="60"/>
      <c r="F433" s="60"/>
      <c r="G433" s="61"/>
      <c r="H433" s="62"/>
    </row>
    <row r="434" spans="1:8" ht="18.75" x14ac:dyDescent="0.25">
      <c r="A434" s="18" t="s">
        <v>87</v>
      </c>
      <c r="B434" s="27" t="s">
        <v>664</v>
      </c>
      <c r="C434" s="20" t="s">
        <v>692</v>
      </c>
      <c r="D434" s="21"/>
      <c r="E434" s="60"/>
      <c r="F434" s="60"/>
      <c r="G434" s="61"/>
      <c r="H434" s="62"/>
    </row>
    <row r="435" spans="1:8" ht="18.75" x14ac:dyDescent="0.25">
      <c r="A435" s="18" t="s">
        <v>88</v>
      </c>
      <c r="B435" s="27" t="s">
        <v>89</v>
      </c>
      <c r="C435" s="20" t="s">
        <v>692</v>
      </c>
      <c r="D435" s="21"/>
      <c r="E435" s="60"/>
      <c r="F435" s="60"/>
      <c r="G435" s="61"/>
      <c r="H435" s="62"/>
    </row>
    <row r="436" spans="1:8" ht="18.75" x14ac:dyDescent="0.25">
      <c r="A436" s="18" t="s">
        <v>90</v>
      </c>
      <c r="B436" s="27" t="s">
        <v>91</v>
      </c>
      <c r="C436" s="20" t="s">
        <v>692</v>
      </c>
      <c r="D436" s="21"/>
      <c r="E436" s="60"/>
      <c r="F436" s="60"/>
      <c r="G436" s="61"/>
      <c r="H436" s="62"/>
    </row>
    <row r="437" spans="1:8" ht="18.75" x14ac:dyDescent="0.25">
      <c r="A437" s="18" t="s">
        <v>92</v>
      </c>
      <c r="B437" s="26" t="s">
        <v>93</v>
      </c>
      <c r="C437" s="20" t="s">
        <v>692</v>
      </c>
      <c r="D437" s="21"/>
      <c r="E437" s="60"/>
      <c r="F437" s="60"/>
      <c r="G437" s="61"/>
      <c r="H437" s="62"/>
    </row>
    <row r="438" spans="1:8" ht="31.5" x14ac:dyDescent="0.25">
      <c r="A438" s="18" t="s">
        <v>94</v>
      </c>
      <c r="B438" s="28" t="s">
        <v>95</v>
      </c>
      <c r="C438" s="20" t="s">
        <v>692</v>
      </c>
      <c r="D438" s="21"/>
      <c r="E438" s="67"/>
      <c r="F438" s="67"/>
      <c r="G438" s="61"/>
      <c r="H438" s="62"/>
    </row>
    <row r="439" spans="1:8" ht="18.75" x14ac:dyDescent="0.25">
      <c r="A439" s="18" t="s">
        <v>96</v>
      </c>
      <c r="B439" s="26" t="s">
        <v>97</v>
      </c>
      <c r="C439" s="20" t="s">
        <v>692</v>
      </c>
      <c r="D439" s="21"/>
      <c r="E439" s="67"/>
      <c r="F439" s="67"/>
      <c r="G439" s="61"/>
      <c r="H439" s="62"/>
    </row>
    <row r="440" spans="1:8" ht="31.5" x14ac:dyDescent="0.25">
      <c r="A440" s="18" t="s">
        <v>98</v>
      </c>
      <c r="B440" s="28" t="s">
        <v>99</v>
      </c>
      <c r="C440" s="20" t="s">
        <v>692</v>
      </c>
      <c r="D440" s="21"/>
      <c r="E440" s="67"/>
      <c r="F440" s="67"/>
      <c r="G440" s="61"/>
      <c r="H440" s="62"/>
    </row>
    <row r="441" spans="1:8" ht="18.75" x14ac:dyDescent="0.25">
      <c r="A441" s="18" t="s">
        <v>100</v>
      </c>
      <c r="B441" s="27" t="s">
        <v>101</v>
      </c>
      <c r="C441" s="20" t="s">
        <v>692</v>
      </c>
      <c r="D441" s="21"/>
      <c r="E441" s="60"/>
      <c r="F441" s="60"/>
      <c r="G441" s="61"/>
      <c r="H441" s="62"/>
    </row>
    <row r="442" spans="1:8" ht="19.5" thickBot="1" x14ac:dyDescent="0.3">
      <c r="A442" s="30" t="s">
        <v>102</v>
      </c>
      <c r="B442" s="68" t="s">
        <v>103</v>
      </c>
      <c r="C442" s="32" t="s">
        <v>692</v>
      </c>
      <c r="D442" s="33"/>
      <c r="E442" s="69"/>
      <c r="F442" s="69"/>
      <c r="G442" s="70"/>
      <c r="H442" s="71"/>
    </row>
    <row r="443" spans="1:8" x14ac:dyDescent="0.25">
      <c r="A443" s="12" t="s">
        <v>186</v>
      </c>
      <c r="B443" s="13" t="s">
        <v>179</v>
      </c>
      <c r="C443" s="72" t="s">
        <v>277</v>
      </c>
      <c r="D443" s="73"/>
      <c r="E443" s="74"/>
      <c r="F443" s="74"/>
      <c r="G443" s="75"/>
      <c r="H443" s="76"/>
    </row>
    <row r="444" spans="1:8" ht="47.25" x14ac:dyDescent="0.25">
      <c r="A444" s="77" t="s">
        <v>665</v>
      </c>
      <c r="B444" s="27" t="s">
        <v>666</v>
      </c>
      <c r="C444" s="32" t="s">
        <v>692</v>
      </c>
      <c r="D444" s="33"/>
      <c r="E444" s="78"/>
      <c r="F444" s="78"/>
      <c r="G444" s="79"/>
      <c r="H444" s="80"/>
    </row>
    <row r="445" spans="1:8" x14ac:dyDescent="0.25">
      <c r="A445" s="77" t="s">
        <v>189</v>
      </c>
      <c r="B445" s="26" t="s">
        <v>667</v>
      </c>
      <c r="C445" s="20" t="s">
        <v>692</v>
      </c>
      <c r="D445" s="21"/>
      <c r="E445" s="78"/>
      <c r="F445" s="78"/>
      <c r="G445" s="79"/>
      <c r="H445" s="80"/>
    </row>
    <row r="446" spans="1:8" ht="31.5" x14ac:dyDescent="0.25">
      <c r="A446" s="77" t="s">
        <v>190</v>
      </c>
      <c r="B446" s="26" t="s">
        <v>668</v>
      </c>
      <c r="C446" s="32" t="s">
        <v>692</v>
      </c>
      <c r="D446" s="33"/>
      <c r="E446" s="78"/>
      <c r="F446" s="78"/>
      <c r="G446" s="79"/>
      <c r="H446" s="80"/>
    </row>
    <row r="447" spans="1:8" x14ac:dyDescent="0.25">
      <c r="A447" s="77" t="s">
        <v>191</v>
      </c>
      <c r="B447" s="26" t="s">
        <v>669</v>
      </c>
      <c r="C447" s="32" t="s">
        <v>692</v>
      </c>
      <c r="D447" s="33"/>
      <c r="E447" s="78"/>
      <c r="F447" s="78"/>
      <c r="G447" s="79"/>
      <c r="H447" s="80"/>
    </row>
    <row r="448" spans="1:8" ht="31.5" x14ac:dyDescent="0.25">
      <c r="A448" s="77" t="s">
        <v>192</v>
      </c>
      <c r="B448" s="27" t="s">
        <v>670</v>
      </c>
      <c r="C448" s="50" t="s">
        <v>277</v>
      </c>
      <c r="D448" s="81"/>
      <c r="E448" s="78"/>
      <c r="F448" s="78"/>
      <c r="G448" s="79"/>
      <c r="H448" s="80"/>
    </row>
    <row r="449" spans="1:8" x14ac:dyDescent="0.25">
      <c r="A449" s="77" t="s">
        <v>671</v>
      </c>
      <c r="B449" s="26" t="s">
        <v>672</v>
      </c>
      <c r="C449" s="32" t="s">
        <v>692</v>
      </c>
      <c r="D449" s="33"/>
      <c r="E449" s="78"/>
      <c r="F449" s="78"/>
      <c r="G449" s="79"/>
      <c r="H449" s="80"/>
    </row>
    <row r="450" spans="1:8" x14ac:dyDescent="0.25">
      <c r="A450" s="77" t="s">
        <v>673</v>
      </c>
      <c r="B450" s="26" t="s">
        <v>674</v>
      </c>
      <c r="C450" s="32" t="s">
        <v>692</v>
      </c>
      <c r="D450" s="33"/>
      <c r="E450" s="78"/>
      <c r="F450" s="78"/>
      <c r="G450" s="79"/>
      <c r="H450" s="80"/>
    </row>
    <row r="451" spans="1:8" ht="16.5" thickBot="1" x14ac:dyDescent="0.3">
      <c r="A451" s="82" t="s">
        <v>675</v>
      </c>
      <c r="B451" s="83" t="s">
        <v>676</v>
      </c>
      <c r="C451" s="37" t="s">
        <v>692</v>
      </c>
      <c r="D451" s="38"/>
      <c r="E451" s="84"/>
      <c r="F451" s="84"/>
      <c r="G451" s="85"/>
      <c r="H451" s="86"/>
    </row>
    <row r="452" spans="1:8" x14ac:dyDescent="0.25">
      <c r="A452" s="87"/>
      <c r="B452" s="88"/>
      <c r="C452" s="89"/>
      <c r="D452" s="89"/>
      <c r="E452" s="90"/>
      <c r="F452" s="90"/>
      <c r="G452" s="91"/>
      <c r="H452" s="91"/>
    </row>
    <row r="453" spans="1:8" x14ac:dyDescent="0.25">
      <c r="A453" s="87"/>
      <c r="B453" s="88"/>
      <c r="C453" s="89"/>
      <c r="D453" s="89"/>
      <c r="E453" s="90"/>
      <c r="F453" s="90"/>
      <c r="G453" s="91"/>
      <c r="H453" s="91"/>
    </row>
    <row r="454" spans="1:8" x14ac:dyDescent="0.25">
      <c r="A454" s="112" t="s">
        <v>677</v>
      </c>
      <c r="B454" s="88"/>
      <c r="C454" s="89"/>
      <c r="D454" s="89"/>
      <c r="E454" s="90"/>
      <c r="F454" s="90"/>
      <c r="G454" s="91"/>
      <c r="H454" s="91"/>
    </row>
    <row r="455" spans="1:8" x14ac:dyDescent="0.25">
      <c r="A455" s="129" t="s">
        <v>678</v>
      </c>
      <c r="B455" s="129"/>
      <c r="C455" s="129"/>
      <c r="D455" s="129"/>
      <c r="E455" s="129"/>
      <c r="F455" s="129"/>
      <c r="G455" s="129"/>
      <c r="H455" s="129"/>
    </row>
    <row r="456" spans="1:8" x14ac:dyDescent="0.25">
      <c r="A456" s="129" t="s">
        <v>679</v>
      </c>
      <c r="B456" s="129"/>
      <c r="C456" s="129"/>
      <c r="D456" s="129"/>
      <c r="E456" s="129"/>
      <c r="F456" s="129"/>
      <c r="G456" s="129"/>
      <c r="H456" s="129"/>
    </row>
    <row r="457" spans="1:8" x14ac:dyDescent="0.25">
      <c r="A457" s="129" t="s">
        <v>680</v>
      </c>
      <c r="B457" s="129"/>
      <c r="C457" s="129"/>
      <c r="D457" s="129"/>
      <c r="E457" s="129"/>
      <c r="F457" s="129"/>
      <c r="G457" s="129"/>
      <c r="H457" s="129"/>
    </row>
    <row r="458" spans="1:8" ht="26.25" customHeight="1" x14ac:dyDescent="0.25">
      <c r="A458" s="139" t="s">
        <v>681</v>
      </c>
      <c r="B458" s="139"/>
      <c r="C458" s="139"/>
      <c r="D458" s="139"/>
      <c r="E458" s="139"/>
      <c r="F458" s="139"/>
      <c r="G458" s="139"/>
      <c r="H458" s="139"/>
    </row>
    <row r="459" spans="1:8" x14ac:dyDescent="0.25">
      <c r="A459" s="121" t="s">
        <v>682</v>
      </c>
      <c r="B459" s="121"/>
      <c r="C459" s="121"/>
      <c r="D459" s="121"/>
      <c r="E459" s="121"/>
      <c r="F459" s="121"/>
      <c r="G459" s="121"/>
      <c r="H459" s="121"/>
    </row>
  </sheetData>
  <customSheetViews>
    <customSheetView guid="{76A1F331-D6DA-41A5-9752-674BEB6453FA}" scale="80" showPageBreaks="1" printArea="1" view="pageBreakPreview">
      <selection activeCell="C19" sqref="C19:C20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1"/>
    </customSheetView>
    <customSheetView guid="{845088E3-4444-44DB-8F7A-1EDC0D836362}" showPageBreaks="1" printArea="1" view="pageBreakPreview">
      <selection activeCell="B19" sqref="B19:B20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2"/>
    </customSheetView>
    <customSheetView guid="{500C2F4F-1743-499A-A051-20565DBF52B2}" scale="90" showPageBreaks="1" printArea="1" view="pageBreakPreview">
      <selection activeCell="K13" sqref="K13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3"/>
    </customSheetView>
    <customSheetView guid="{B69A432B-5900-4D7E-AFE0-1AE4C74E83F2}" scale="80" showPageBreaks="1" printArea="1" view="pageBreakPreview" topLeftCell="A140">
      <selection activeCell="G172" sqref="G172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4"/>
    </customSheetView>
  </customSheetViews>
  <mergeCells count="28">
    <mergeCell ref="A18:H18"/>
    <mergeCell ref="A458:H458"/>
    <mergeCell ref="A6:H7"/>
    <mergeCell ref="A9:B9"/>
    <mergeCell ref="A12:B12"/>
    <mergeCell ref="A14:B14"/>
    <mergeCell ref="A15:B15"/>
    <mergeCell ref="B370:B371"/>
    <mergeCell ref="C370:C371"/>
    <mergeCell ref="A19:A20"/>
    <mergeCell ref="B19:B20"/>
    <mergeCell ref="C19:C20"/>
    <mergeCell ref="A459:H459"/>
    <mergeCell ref="D19:E19"/>
    <mergeCell ref="F19:G19"/>
    <mergeCell ref="H19:H20"/>
    <mergeCell ref="D370:E370"/>
    <mergeCell ref="F370:G370"/>
    <mergeCell ref="H370:H371"/>
    <mergeCell ref="A373:B373"/>
    <mergeCell ref="A455:H455"/>
    <mergeCell ref="A456:H456"/>
    <mergeCell ref="A457:H457"/>
    <mergeCell ref="A22:H22"/>
    <mergeCell ref="A166:H166"/>
    <mergeCell ref="A318:H318"/>
    <mergeCell ref="A368:H369"/>
    <mergeCell ref="A370:A371"/>
  </mergeCells>
  <pageMargins left="0.78740157480314965" right="0.39370078740157483" top="0.78740157480314965" bottom="0.78740157480314965" header="0.31496062992125984" footer="0.31496062992125984"/>
  <pageSetup paperSize="9" scale="80" fitToHeight="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9Фп</vt:lpstr>
      <vt:lpstr>'9Фп'!Область_печати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Клепиков Анатолий Сергеевич</cp:lastModifiedBy>
  <cp:lastPrinted>2018-06-19T11:44:26Z</cp:lastPrinted>
  <dcterms:created xsi:type="dcterms:W3CDTF">2009-07-27T10:10:26Z</dcterms:created>
  <dcterms:modified xsi:type="dcterms:W3CDTF">2019-03-25T04:50:58Z</dcterms:modified>
</cp:coreProperties>
</file>